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KULIAH PASCA\FINAL TESIS\Olah Data\"/>
    </mc:Choice>
  </mc:AlternateContent>
  <bookViews>
    <workbookView xWindow="0" yWindow="0" windowWidth="20490" windowHeight="7155" activeTab="1"/>
  </bookViews>
  <sheets>
    <sheet name="Sheet1" sheetId="1" r:id="rId1"/>
    <sheet name="qfd" sheetId="3" r:id="rId2"/>
    <sheet name="Sheet2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6" i="3" l="1"/>
  <c r="Y30" i="3" l="1"/>
  <c r="Z30" i="3" s="1"/>
  <c r="Y29" i="3"/>
  <c r="Z29" i="3" s="1"/>
  <c r="Y28" i="3"/>
  <c r="Z28" i="3" s="1"/>
  <c r="Y27" i="3"/>
  <c r="Z27" i="3" s="1"/>
  <c r="Y26" i="3"/>
  <c r="Z26" i="3" s="1"/>
  <c r="Y25" i="3"/>
  <c r="Z25" i="3" s="1"/>
  <c r="Y24" i="3"/>
  <c r="Z24" i="3" s="1"/>
  <c r="Y23" i="3"/>
  <c r="Z23" i="3" s="1"/>
  <c r="Y22" i="3"/>
  <c r="Z22" i="3" s="1"/>
  <c r="Y21" i="3"/>
  <c r="Z21" i="3" s="1"/>
  <c r="Y20" i="3"/>
  <c r="Z20" i="3" s="1"/>
  <c r="Y19" i="3"/>
  <c r="Z19" i="3" s="1"/>
  <c r="Y18" i="3"/>
  <c r="Z18" i="3" s="1"/>
  <c r="Y17" i="3"/>
  <c r="Z17" i="3" s="1"/>
  <c r="Z16" i="3"/>
  <c r="Z31" i="3" l="1"/>
  <c r="AB35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20" i="1"/>
  <c r="AA35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20" i="1"/>
  <c r="AA17" i="3" l="1"/>
  <c r="AA21" i="3"/>
  <c r="AA25" i="3"/>
  <c r="AA22" i="3"/>
  <c r="AA30" i="3"/>
  <c r="AA19" i="3"/>
  <c r="AA27" i="3"/>
  <c r="AA20" i="3"/>
  <c r="AA24" i="3"/>
  <c r="AA28" i="3"/>
  <c r="AA29" i="3"/>
  <c r="AA18" i="3"/>
  <c r="AA26" i="3"/>
  <c r="AA23" i="3"/>
  <c r="AA16" i="3"/>
  <c r="AA31" i="3" l="1"/>
</calcChain>
</file>

<file path=xl/sharedStrings.xml><?xml version="1.0" encoding="utf-8"?>
<sst xmlns="http://schemas.openxmlformats.org/spreadsheetml/2006/main" count="144" uniqueCount="52">
  <si>
    <t>Tingkat kepentingan</t>
  </si>
  <si>
    <t>Penerimaan dan Pengistirahatan Sapi</t>
  </si>
  <si>
    <t>Pemingsanan</t>
  </si>
  <si>
    <t>Penyembelihan Sistem Halal</t>
  </si>
  <si>
    <t>Penggantungan Sapi</t>
  </si>
  <si>
    <t>Pengeluaran Darah &amp; Pengkatan Oesofagus</t>
  </si>
  <si>
    <t>Pemotongan Kepala &amp; Kaki</t>
  </si>
  <si>
    <t>Pengulitan &amp; Pembungkusan Anus</t>
  </si>
  <si>
    <t>Pengeluaran Jeroan</t>
  </si>
  <si>
    <t>Pembelahan Karkas</t>
  </si>
  <si>
    <t>Pencucian &amp; Pemeriksaan Karkas</t>
  </si>
  <si>
    <t>Pendinginan/Pelayuan Karkas</t>
  </si>
  <si>
    <t>Pemisahan Daging dari Karkas (deboning)</t>
  </si>
  <si>
    <t>Pengemasan Daging (Bagging)</t>
  </si>
  <si>
    <t>Vacum &amp; Shrinking</t>
  </si>
  <si>
    <t>Pengepakan, Penimbangan &amp; Pelebelan</t>
  </si>
  <si>
    <t>Penyimpanan Produk di Chiller Karton</t>
  </si>
  <si>
    <t>Pemeriksaan Produk Akhir</t>
  </si>
  <si>
    <t>Pengiriman</t>
  </si>
  <si>
    <t>Skor Evaluasi</t>
  </si>
  <si>
    <t>Target</t>
  </si>
  <si>
    <t>Rasio Perbaikan</t>
  </si>
  <si>
    <t>Ketebalan Lemak</t>
  </si>
  <si>
    <t>Warna Daging</t>
  </si>
  <si>
    <t>Warna Lemak</t>
  </si>
  <si>
    <t>Perubahan Warna Daging</t>
  </si>
  <si>
    <t>Freezburn Permukaan Daging</t>
  </si>
  <si>
    <t>Kebersihan Daging</t>
  </si>
  <si>
    <t>Keempukan Daging</t>
  </si>
  <si>
    <t>Marbling/lemak dalam daging</t>
  </si>
  <si>
    <t>Tekstur Daging</t>
  </si>
  <si>
    <t>Volume Daging</t>
  </si>
  <si>
    <t>Daya Tahan Umur Simpan</t>
  </si>
  <si>
    <t>Desain Kemasan Daging</t>
  </si>
  <si>
    <t>Merk Kemasan Daging</t>
  </si>
  <si>
    <t>Flavor/Rasa</t>
  </si>
  <si>
    <t>Keseluruhan Penampilan Daging</t>
  </si>
  <si>
    <t>Nilai tingkat kepentingan</t>
  </si>
  <si>
    <t>Nilai relatif</t>
  </si>
  <si>
    <t>Ranking</t>
  </si>
  <si>
    <t>Karakteristik Proses Produksi</t>
  </si>
  <si>
    <t>Total</t>
  </si>
  <si>
    <t xml:space="preserve"> </t>
  </si>
  <si>
    <t>Rasio Perbaikan Terbobot</t>
  </si>
  <si>
    <t>Rasio Perbaikan Terbobot %</t>
  </si>
  <si>
    <t>No</t>
  </si>
  <si>
    <t>Gambar 10 Matriks Rumah Mutu (The House of Quality) Produk Daging Sapi PT. Elders Indonesia Berdasarkan Hasil Analisis QFD</t>
  </si>
  <si>
    <t xml:space="preserve">Atribut Mutu Produk </t>
  </si>
  <si>
    <t>qfd</t>
  </si>
  <si>
    <r>
      <t xml:space="preserve">Pengeluaran Darah &amp; Pengkatan </t>
    </r>
    <r>
      <rPr>
        <i/>
        <sz val="10"/>
        <color rgb="FF000000"/>
        <rFont val="Times New Roman"/>
        <family val="1"/>
      </rPr>
      <t>Oesofagus</t>
    </r>
  </si>
  <si>
    <r>
      <t>Pemisahan Daging dari Karkas (</t>
    </r>
    <r>
      <rPr>
        <i/>
        <sz val="10"/>
        <color rgb="FF000000"/>
        <rFont val="Times New Roman"/>
        <family val="1"/>
      </rPr>
      <t>boning)</t>
    </r>
  </si>
  <si>
    <r>
      <t>Pengemasan Daging (</t>
    </r>
    <r>
      <rPr>
        <i/>
        <sz val="10"/>
        <color rgb="FF000000"/>
        <rFont val="Times New Roman"/>
        <family val="1"/>
      </rPr>
      <t>Bagging)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</si>
</sst>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2" x14ac:knownFonts="1">
    <font>
      <sz val="11"/>
      <color theme="1"/>
      <name val="Calibri"/>
      <family val="2"/>
      <charset val="1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10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90" wrapText="1"/>
    </xf>
    <xf numFmtId="164" fontId="2" fillId="0" borderId="7" xfId="0" applyNumberFormat="1" applyFont="1" applyFill="1" applyBorder="1"/>
    <xf numFmtId="0" fontId="2" fillId="0" borderId="7" xfId="0" applyFont="1" applyFill="1" applyBorder="1"/>
    <xf numFmtId="0" fontId="2" fillId="0" borderId="1" xfId="0" applyFont="1" applyFill="1" applyBorder="1"/>
    <xf numFmtId="0" fontId="2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5" fillId="0" borderId="0" xfId="0" applyFont="1"/>
    <xf numFmtId="0" fontId="1" fillId="0" borderId="0" xfId="0" applyFont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6" fillId="0" borderId="0" xfId="0" applyFont="1"/>
    <xf numFmtId="0" fontId="5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/>
    <xf numFmtId="0" fontId="4" fillId="0" borderId="6" xfId="0" applyFont="1" applyFill="1" applyBorder="1" applyAlignment="1">
      <alignment horizontal="center" vertical="center" textRotation="90"/>
    </xf>
    <xf numFmtId="0" fontId="4" fillId="0" borderId="4" xfId="0" applyFont="1" applyFill="1" applyBorder="1" applyAlignment="1">
      <alignment horizontal="center" vertical="center" textRotation="90"/>
    </xf>
    <xf numFmtId="0" fontId="7" fillId="0" borderId="4" xfId="0" applyFont="1" applyFill="1" applyBorder="1" applyAlignment="1">
      <alignment horizontal="center" vertical="center" textRotation="90"/>
    </xf>
    <xf numFmtId="0" fontId="4" fillId="0" borderId="4" xfId="0" applyFont="1" applyFill="1" applyBorder="1" applyAlignment="1">
      <alignment vertical="center" textRotation="90"/>
    </xf>
    <xf numFmtId="0" fontId="4" fillId="0" borderId="0" xfId="0" applyFont="1" applyFill="1" applyAlignment="1">
      <alignment vertical="center"/>
    </xf>
    <xf numFmtId="0" fontId="4" fillId="0" borderId="6" xfId="0" applyFont="1" applyFill="1" applyBorder="1" applyAlignment="1">
      <alignment vertical="center"/>
    </xf>
    <xf numFmtId="0" fontId="5" fillId="0" borderId="0" xfId="0" applyFont="1" applyFill="1" applyBorder="1"/>
    <xf numFmtId="0" fontId="7" fillId="0" borderId="6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4" fillId="0" borderId="0" xfId="0" applyFont="1" applyFill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8" fillId="0" borderId="1" xfId="0" applyFont="1" applyFill="1" applyBorder="1"/>
    <xf numFmtId="0" fontId="8" fillId="0" borderId="0" xfId="0" applyFont="1" applyFill="1"/>
    <xf numFmtId="0" fontId="10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2" borderId="1" xfId="0" applyFont="1" applyFill="1" applyBorder="1"/>
    <xf numFmtId="0" fontId="8" fillId="2" borderId="1" xfId="0" applyFont="1" applyFill="1" applyBorder="1"/>
    <xf numFmtId="0" fontId="8" fillId="3" borderId="1" xfId="0" applyFont="1" applyFill="1" applyBorder="1" applyAlignment="1">
      <alignment horizontal="center" textRotation="90" wrapText="1"/>
    </xf>
    <xf numFmtId="0" fontId="9" fillId="3" borderId="1" xfId="0" applyFont="1" applyFill="1" applyBorder="1" applyAlignment="1">
      <alignment horizontal="center" textRotation="90" wrapText="1"/>
    </xf>
    <xf numFmtId="0" fontId="8" fillId="5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/>
    </xf>
    <xf numFmtId="164" fontId="9" fillId="4" borderId="7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textRotation="90" wrapText="1"/>
    </xf>
    <xf numFmtId="0" fontId="8" fillId="6" borderId="1" xfId="0" applyFont="1" applyFill="1" applyBorder="1" applyAlignment="1">
      <alignment horizontal="center"/>
    </xf>
    <xf numFmtId="0" fontId="8" fillId="6" borderId="1" xfId="0" applyFont="1" applyFill="1" applyBorder="1"/>
    <xf numFmtId="0" fontId="9" fillId="6" borderId="1" xfId="0" applyFont="1" applyFill="1" applyBorder="1" applyAlignment="1">
      <alignment horizontal="center"/>
    </xf>
    <xf numFmtId="2" fontId="8" fillId="6" borderId="1" xfId="0" applyNumberFormat="1" applyFont="1" applyFill="1" applyBorder="1" applyAlignment="1">
      <alignment horizontal="center"/>
    </xf>
    <xf numFmtId="2" fontId="9" fillId="6" borderId="1" xfId="0" applyNumberFormat="1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10" fillId="6" borderId="1" xfId="0" applyFont="1" applyFill="1" applyBorder="1"/>
    <xf numFmtId="2" fontId="8" fillId="6" borderId="1" xfId="0" applyNumberFormat="1" applyFont="1" applyFill="1" applyBorder="1"/>
    <xf numFmtId="1" fontId="8" fillId="6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0" xfId="0" applyFont="1" applyFill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textRotation="90"/>
    </xf>
    <xf numFmtId="0" fontId="4" fillId="0" borderId="6" xfId="0" applyFont="1" applyFill="1" applyBorder="1" applyAlignment="1">
      <alignment horizontal="center" vertical="center" textRotation="90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43" fontId="8" fillId="6" borderId="1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170285</xdr:rowOff>
    </xdr:from>
    <xdr:to>
      <xdr:col>22</xdr:col>
      <xdr:colOff>272143</xdr:colOff>
      <xdr:row>17</xdr:row>
      <xdr:rowOff>197921</xdr:rowOff>
    </xdr:to>
    <xdr:sp macro="" textlink="">
      <xdr:nvSpPr>
        <xdr:cNvPr id="2" name="Isosceles Triangle 1"/>
        <xdr:cNvSpPr/>
      </xdr:nvSpPr>
      <xdr:spPr>
        <a:xfrm>
          <a:off x="3265714" y="726941"/>
          <a:ext cx="5554189" cy="3182019"/>
        </a:xfrm>
        <a:prstGeom prst="triangl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298076</xdr:colOff>
      <xdr:row>1</xdr:row>
      <xdr:rowOff>160811</xdr:rowOff>
    </xdr:from>
    <xdr:to>
      <xdr:col>14</xdr:col>
      <xdr:colOff>111331</xdr:colOff>
      <xdr:row>18</xdr:row>
      <xdr:rowOff>6725</xdr:rowOff>
    </xdr:to>
    <xdr:cxnSp macro="">
      <xdr:nvCxnSpPr>
        <xdr:cNvPr id="3" name="Straight Connector 2"/>
        <xdr:cNvCxnSpPr/>
      </xdr:nvCxnSpPr>
      <xdr:spPr>
        <a:xfrm flipV="1">
          <a:off x="3563790" y="903019"/>
          <a:ext cx="2621275" cy="301266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22412</xdr:colOff>
      <xdr:row>2</xdr:row>
      <xdr:rowOff>136071</xdr:rowOff>
    </xdr:from>
    <xdr:to>
      <xdr:col>14</xdr:col>
      <xdr:colOff>259772</xdr:colOff>
      <xdr:row>17</xdr:row>
      <xdr:rowOff>179294</xdr:rowOff>
    </xdr:to>
    <xdr:cxnSp macro="">
      <xdr:nvCxnSpPr>
        <xdr:cNvPr id="4" name="Straight Connector 3"/>
        <xdr:cNvCxnSpPr/>
      </xdr:nvCxnSpPr>
      <xdr:spPr>
        <a:xfrm flipV="1">
          <a:off x="3906633" y="1063831"/>
          <a:ext cx="2426873" cy="282650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22412</xdr:colOff>
      <xdr:row>3</xdr:row>
      <xdr:rowOff>131379</xdr:rowOff>
    </xdr:from>
    <xdr:to>
      <xdr:col>15</xdr:col>
      <xdr:colOff>105104</xdr:colOff>
      <xdr:row>17</xdr:row>
      <xdr:rowOff>179294</xdr:rowOff>
    </xdr:to>
    <xdr:cxnSp macro="">
      <xdr:nvCxnSpPr>
        <xdr:cNvPr id="5" name="Straight Connector 4"/>
        <xdr:cNvCxnSpPr/>
      </xdr:nvCxnSpPr>
      <xdr:spPr>
        <a:xfrm flipV="1">
          <a:off x="4259395" y="1274379"/>
          <a:ext cx="2296433" cy="271491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11205</xdr:colOff>
      <xdr:row>4</xdr:row>
      <xdr:rowOff>137948</xdr:rowOff>
    </xdr:from>
    <xdr:to>
      <xdr:col>15</xdr:col>
      <xdr:colOff>275897</xdr:colOff>
      <xdr:row>18</xdr:row>
      <xdr:rowOff>2</xdr:rowOff>
    </xdr:to>
    <xdr:cxnSp macro="">
      <xdr:nvCxnSpPr>
        <xdr:cNvPr id="6" name="Straight Connector 5"/>
        <xdr:cNvCxnSpPr/>
      </xdr:nvCxnSpPr>
      <xdr:spPr>
        <a:xfrm flipV="1">
          <a:off x="4550360" y="1471448"/>
          <a:ext cx="2176261" cy="253562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212911</xdr:colOff>
      <xdr:row>16</xdr:row>
      <xdr:rowOff>97029</xdr:rowOff>
    </xdr:from>
    <xdr:ext cx="201706" cy="219163"/>
    <xdr:sp macro="" textlink="">
      <xdr:nvSpPr>
        <xdr:cNvPr id="7" name="TextBox 6"/>
        <xdr:cNvSpPr txBox="1"/>
      </xdr:nvSpPr>
      <xdr:spPr>
        <a:xfrm>
          <a:off x="3499036" y="3716529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++</a:t>
          </a:r>
        </a:p>
      </xdr:txBody>
    </xdr:sp>
    <xdr:clientData/>
  </xdr:oneCellAnchor>
  <xdr:twoCellAnchor>
    <xdr:from>
      <xdr:col>13</xdr:col>
      <xdr:colOff>134471</xdr:colOff>
      <xdr:row>1</xdr:row>
      <xdr:rowOff>179294</xdr:rowOff>
    </xdr:from>
    <xdr:to>
      <xdr:col>22</xdr:col>
      <xdr:colOff>6723</xdr:colOff>
      <xdr:row>18</xdr:row>
      <xdr:rowOff>17931</xdr:rowOff>
    </xdr:to>
    <xdr:cxnSp macro="">
      <xdr:nvCxnSpPr>
        <xdr:cNvPr id="11" name="Straight Connector 10"/>
        <xdr:cNvCxnSpPr/>
      </xdr:nvCxnSpPr>
      <xdr:spPr>
        <a:xfrm>
          <a:off x="5944721" y="941294"/>
          <a:ext cx="2701177" cy="308666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280148</xdr:colOff>
      <xdr:row>2</xdr:row>
      <xdr:rowOff>145676</xdr:rowOff>
    </xdr:from>
    <xdr:to>
      <xdr:col>20</xdr:col>
      <xdr:colOff>304800</xdr:colOff>
      <xdr:row>18</xdr:row>
      <xdr:rowOff>13448</xdr:rowOff>
    </xdr:to>
    <xdr:cxnSp macro="">
      <xdr:nvCxnSpPr>
        <xdr:cNvPr id="12" name="Straight Connector 11"/>
        <xdr:cNvCxnSpPr/>
      </xdr:nvCxnSpPr>
      <xdr:spPr>
        <a:xfrm>
          <a:off x="5776073" y="1098176"/>
          <a:ext cx="2539252" cy="292529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112059</xdr:colOff>
      <xdr:row>3</xdr:row>
      <xdr:rowOff>156882</xdr:rowOff>
    </xdr:from>
    <xdr:to>
      <xdr:col>20</xdr:col>
      <xdr:colOff>8965</xdr:colOff>
      <xdr:row>18</xdr:row>
      <xdr:rowOff>20172</xdr:rowOff>
    </xdr:to>
    <xdr:cxnSp macro="">
      <xdr:nvCxnSpPr>
        <xdr:cNvPr id="13" name="Straight Connector 12"/>
        <xdr:cNvCxnSpPr/>
      </xdr:nvCxnSpPr>
      <xdr:spPr>
        <a:xfrm>
          <a:off x="5607984" y="1299882"/>
          <a:ext cx="2411506" cy="273031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268941</xdr:colOff>
      <xdr:row>4</xdr:row>
      <xdr:rowOff>156882</xdr:rowOff>
    </xdr:from>
    <xdr:to>
      <xdr:col>18</xdr:col>
      <xdr:colOff>307041</xdr:colOff>
      <xdr:row>18</xdr:row>
      <xdr:rowOff>4484</xdr:rowOff>
    </xdr:to>
    <xdr:cxnSp macro="">
      <xdr:nvCxnSpPr>
        <xdr:cNvPr id="14" name="Straight Connector 13"/>
        <xdr:cNvCxnSpPr/>
      </xdr:nvCxnSpPr>
      <xdr:spPr>
        <a:xfrm>
          <a:off x="5450541" y="1490382"/>
          <a:ext cx="2238375" cy="252412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123264</xdr:colOff>
      <xdr:row>5</xdr:row>
      <xdr:rowOff>134471</xdr:rowOff>
    </xdr:from>
    <xdr:to>
      <xdr:col>18</xdr:col>
      <xdr:colOff>11206</xdr:colOff>
      <xdr:row>18</xdr:row>
      <xdr:rowOff>11207</xdr:rowOff>
    </xdr:to>
    <xdr:cxnSp macro="">
      <xdr:nvCxnSpPr>
        <xdr:cNvPr id="15" name="Straight Connector 14"/>
        <xdr:cNvCxnSpPr/>
      </xdr:nvCxnSpPr>
      <xdr:spPr>
        <a:xfrm>
          <a:off x="5304864" y="1658471"/>
          <a:ext cx="2088217" cy="236276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302559</xdr:colOff>
      <xdr:row>6</xdr:row>
      <xdr:rowOff>134471</xdr:rowOff>
    </xdr:from>
    <xdr:to>
      <xdr:col>16</xdr:col>
      <xdr:colOff>298077</xdr:colOff>
      <xdr:row>17</xdr:row>
      <xdr:rowOff>197224</xdr:rowOff>
    </xdr:to>
    <xdr:cxnSp macro="">
      <xdr:nvCxnSpPr>
        <xdr:cNvPr id="16" name="Straight Connector 15"/>
        <xdr:cNvCxnSpPr/>
      </xdr:nvCxnSpPr>
      <xdr:spPr>
        <a:xfrm>
          <a:off x="5150784" y="1848971"/>
          <a:ext cx="1900518" cy="215825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134471</xdr:colOff>
      <xdr:row>7</xdr:row>
      <xdr:rowOff>134471</xdr:rowOff>
    </xdr:from>
    <xdr:to>
      <xdr:col>15</xdr:col>
      <xdr:colOff>304800</xdr:colOff>
      <xdr:row>18</xdr:row>
      <xdr:rowOff>13448</xdr:rowOff>
    </xdr:to>
    <xdr:cxnSp macro="">
      <xdr:nvCxnSpPr>
        <xdr:cNvPr id="17" name="Straight Connector 16"/>
        <xdr:cNvCxnSpPr/>
      </xdr:nvCxnSpPr>
      <xdr:spPr>
        <a:xfrm>
          <a:off x="4982696" y="2039471"/>
          <a:ext cx="1761004" cy="198400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280147</xdr:colOff>
      <xdr:row>8</xdr:row>
      <xdr:rowOff>123265</xdr:rowOff>
    </xdr:from>
    <xdr:to>
      <xdr:col>14</xdr:col>
      <xdr:colOff>311524</xdr:colOff>
      <xdr:row>18</xdr:row>
      <xdr:rowOff>8966</xdr:rowOff>
    </xdr:to>
    <xdr:cxnSp macro="">
      <xdr:nvCxnSpPr>
        <xdr:cNvPr id="18" name="Straight Connector 17"/>
        <xdr:cNvCxnSpPr/>
      </xdr:nvCxnSpPr>
      <xdr:spPr>
        <a:xfrm>
          <a:off x="4814047" y="2218765"/>
          <a:ext cx="1622052" cy="180022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168088</xdr:colOff>
      <xdr:row>9</xdr:row>
      <xdr:rowOff>100853</xdr:rowOff>
    </xdr:from>
    <xdr:to>
      <xdr:col>14</xdr:col>
      <xdr:colOff>4483</xdr:colOff>
      <xdr:row>18</xdr:row>
      <xdr:rowOff>4484</xdr:rowOff>
    </xdr:to>
    <xdr:cxnSp macro="">
      <xdr:nvCxnSpPr>
        <xdr:cNvPr id="19" name="Straight Connector 18"/>
        <xdr:cNvCxnSpPr/>
      </xdr:nvCxnSpPr>
      <xdr:spPr>
        <a:xfrm>
          <a:off x="4701988" y="2386853"/>
          <a:ext cx="1427070" cy="162765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11205</xdr:colOff>
      <xdr:row>10</xdr:row>
      <xdr:rowOff>100853</xdr:rowOff>
    </xdr:from>
    <xdr:to>
      <xdr:col>13</xdr:col>
      <xdr:colOff>1</xdr:colOff>
      <xdr:row>18</xdr:row>
      <xdr:rowOff>22414</xdr:rowOff>
    </xdr:to>
    <xdr:cxnSp macro="">
      <xdr:nvCxnSpPr>
        <xdr:cNvPr id="20" name="Straight Connector 19"/>
        <xdr:cNvCxnSpPr/>
      </xdr:nvCxnSpPr>
      <xdr:spPr>
        <a:xfrm>
          <a:off x="4545105" y="2577353"/>
          <a:ext cx="1265146" cy="145508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123264</xdr:colOff>
      <xdr:row>11</xdr:row>
      <xdr:rowOff>56029</xdr:rowOff>
    </xdr:from>
    <xdr:to>
      <xdr:col>12</xdr:col>
      <xdr:colOff>6725</xdr:colOff>
      <xdr:row>18</xdr:row>
      <xdr:rowOff>17932</xdr:rowOff>
    </xdr:to>
    <xdr:cxnSp macro="">
      <xdr:nvCxnSpPr>
        <xdr:cNvPr id="21" name="Straight Connector 20"/>
        <xdr:cNvCxnSpPr/>
      </xdr:nvCxnSpPr>
      <xdr:spPr>
        <a:xfrm>
          <a:off x="4352364" y="2723029"/>
          <a:ext cx="1150286" cy="130492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291353</xdr:colOff>
      <xdr:row>12</xdr:row>
      <xdr:rowOff>67235</xdr:rowOff>
    </xdr:from>
    <xdr:to>
      <xdr:col>10</xdr:col>
      <xdr:colOff>327213</xdr:colOff>
      <xdr:row>18</xdr:row>
      <xdr:rowOff>13449</xdr:rowOff>
    </xdr:to>
    <xdr:cxnSp macro="">
      <xdr:nvCxnSpPr>
        <xdr:cNvPr id="22" name="Straight Connector 21"/>
        <xdr:cNvCxnSpPr/>
      </xdr:nvCxnSpPr>
      <xdr:spPr>
        <a:xfrm>
          <a:off x="4206128" y="2924735"/>
          <a:ext cx="969310" cy="109873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145677</xdr:colOff>
      <xdr:row>13</xdr:row>
      <xdr:rowOff>89647</xdr:rowOff>
    </xdr:from>
    <xdr:to>
      <xdr:col>10</xdr:col>
      <xdr:colOff>8965</xdr:colOff>
      <xdr:row>18</xdr:row>
      <xdr:rowOff>31378</xdr:rowOff>
    </xdr:to>
    <xdr:cxnSp macro="">
      <xdr:nvCxnSpPr>
        <xdr:cNvPr id="23" name="Straight Connector 22"/>
        <xdr:cNvCxnSpPr/>
      </xdr:nvCxnSpPr>
      <xdr:spPr>
        <a:xfrm>
          <a:off x="4060452" y="3137647"/>
          <a:ext cx="796738" cy="90375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291353</xdr:colOff>
      <xdr:row>14</xdr:row>
      <xdr:rowOff>56029</xdr:rowOff>
    </xdr:from>
    <xdr:to>
      <xdr:col>9</xdr:col>
      <xdr:colOff>4482</xdr:colOff>
      <xdr:row>18</xdr:row>
      <xdr:rowOff>15690</xdr:rowOff>
    </xdr:to>
    <xdr:cxnSp macro="">
      <xdr:nvCxnSpPr>
        <xdr:cNvPr id="24" name="Straight Connector 23"/>
        <xdr:cNvCxnSpPr/>
      </xdr:nvCxnSpPr>
      <xdr:spPr>
        <a:xfrm>
          <a:off x="3891803" y="3294529"/>
          <a:ext cx="646579" cy="73118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123265</xdr:colOff>
      <xdr:row>15</xdr:row>
      <xdr:rowOff>33618</xdr:rowOff>
    </xdr:from>
    <xdr:to>
      <xdr:col>8</xdr:col>
      <xdr:colOff>22412</xdr:colOff>
      <xdr:row>18</xdr:row>
      <xdr:rowOff>22414</xdr:rowOff>
    </xdr:to>
    <xdr:cxnSp macro="">
      <xdr:nvCxnSpPr>
        <xdr:cNvPr id="25" name="Straight Connector 24"/>
        <xdr:cNvCxnSpPr/>
      </xdr:nvCxnSpPr>
      <xdr:spPr>
        <a:xfrm>
          <a:off x="3723715" y="3462618"/>
          <a:ext cx="527797" cy="56982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56029</xdr:rowOff>
    </xdr:from>
    <xdr:to>
      <xdr:col>6</xdr:col>
      <xdr:colOff>309283</xdr:colOff>
      <xdr:row>18</xdr:row>
      <xdr:rowOff>6725</xdr:rowOff>
    </xdr:to>
    <xdr:cxnSp macro="">
      <xdr:nvCxnSpPr>
        <xdr:cNvPr id="26" name="Straight Connector 25"/>
        <xdr:cNvCxnSpPr/>
      </xdr:nvCxnSpPr>
      <xdr:spPr>
        <a:xfrm>
          <a:off x="3600450" y="3675529"/>
          <a:ext cx="309283" cy="34122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145676</xdr:colOff>
      <xdr:row>17</xdr:row>
      <xdr:rowOff>44824</xdr:rowOff>
    </xdr:from>
    <xdr:to>
      <xdr:col>6</xdr:col>
      <xdr:colOff>2242</xdr:colOff>
      <xdr:row>18</xdr:row>
      <xdr:rowOff>13449</xdr:rowOff>
    </xdr:to>
    <xdr:cxnSp macro="">
      <xdr:nvCxnSpPr>
        <xdr:cNvPr id="27" name="Straight Connector 26"/>
        <xdr:cNvCxnSpPr/>
      </xdr:nvCxnSpPr>
      <xdr:spPr>
        <a:xfrm>
          <a:off x="3431801" y="3854824"/>
          <a:ext cx="170891" cy="168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</xdr:row>
      <xdr:rowOff>111672</xdr:rowOff>
    </xdr:from>
    <xdr:to>
      <xdr:col>16</xdr:col>
      <xdr:colOff>85397</xdr:colOff>
      <xdr:row>18</xdr:row>
      <xdr:rowOff>2</xdr:rowOff>
    </xdr:to>
    <xdr:cxnSp macro="">
      <xdr:nvCxnSpPr>
        <xdr:cNvPr id="28" name="Straight Connector 27"/>
        <xdr:cNvCxnSpPr/>
      </xdr:nvCxnSpPr>
      <xdr:spPr>
        <a:xfrm flipV="1">
          <a:off x="4854466" y="1635672"/>
          <a:ext cx="1996965" cy="237139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302559</xdr:colOff>
      <xdr:row>6</xdr:row>
      <xdr:rowOff>65690</xdr:rowOff>
    </xdr:from>
    <xdr:to>
      <xdr:col>16</xdr:col>
      <xdr:colOff>249621</xdr:colOff>
      <xdr:row>17</xdr:row>
      <xdr:rowOff>190502</xdr:rowOff>
    </xdr:to>
    <xdr:cxnSp macro="">
      <xdr:nvCxnSpPr>
        <xdr:cNvPr id="29" name="Straight Connector 28"/>
        <xdr:cNvCxnSpPr/>
      </xdr:nvCxnSpPr>
      <xdr:spPr>
        <a:xfrm flipV="1">
          <a:off x="5157025" y="1780190"/>
          <a:ext cx="1858630" cy="222031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302559</xdr:colOff>
      <xdr:row>7</xdr:row>
      <xdr:rowOff>72259</xdr:rowOff>
    </xdr:from>
    <xdr:to>
      <xdr:col>17</xdr:col>
      <xdr:colOff>91965</xdr:colOff>
      <xdr:row>17</xdr:row>
      <xdr:rowOff>190502</xdr:rowOff>
    </xdr:to>
    <xdr:cxnSp macro="">
      <xdr:nvCxnSpPr>
        <xdr:cNvPr id="30" name="Straight Connector 29"/>
        <xdr:cNvCxnSpPr/>
      </xdr:nvCxnSpPr>
      <xdr:spPr>
        <a:xfrm flipV="1">
          <a:off x="5492042" y="1977259"/>
          <a:ext cx="1681268" cy="202324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298078</xdr:colOff>
      <xdr:row>8</xdr:row>
      <xdr:rowOff>65690</xdr:rowOff>
    </xdr:from>
    <xdr:to>
      <xdr:col>17</xdr:col>
      <xdr:colOff>249621</xdr:colOff>
      <xdr:row>18</xdr:row>
      <xdr:rowOff>17933</xdr:rowOff>
    </xdr:to>
    <xdr:cxnSp macro="">
      <xdr:nvCxnSpPr>
        <xdr:cNvPr id="31" name="Straight Connector 30"/>
        <xdr:cNvCxnSpPr/>
      </xdr:nvCxnSpPr>
      <xdr:spPr>
        <a:xfrm flipV="1">
          <a:off x="5802871" y="2161190"/>
          <a:ext cx="1528095" cy="186381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257735</xdr:colOff>
      <xdr:row>10</xdr:row>
      <xdr:rowOff>39414</xdr:rowOff>
    </xdr:from>
    <xdr:to>
      <xdr:col>18</xdr:col>
      <xdr:colOff>243052</xdr:colOff>
      <xdr:row>18</xdr:row>
      <xdr:rowOff>11208</xdr:rowOff>
    </xdr:to>
    <xdr:cxnSp macro="">
      <xdr:nvCxnSpPr>
        <xdr:cNvPr id="33" name="Straight Connector 32"/>
        <xdr:cNvCxnSpPr/>
      </xdr:nvCxnSpPr>
      <xdr:spPr>
        <a:xfrm flipV="1">
          <a:off x="6393149" y="2515914"/>
          <a:ext cx="1246558" cy="150236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298076</xdr:colOff>
      <xdr:row>11</xdr:row>
      <xdr:rowOff>45983</xdr:rowOff>
    </xdr:from>
    <xdr:to>
      <xdr:col>19</xdr:col>
      <xdr:colOff>98534</xdr:colOff>
      <xdr:row>18</xdr:row>
      <xdr:rowOff>158</xdr:rowOff>
    </xdr:to>
    <xdr:cxnSp macro="">
      <xdr:nvCxnSpPr>
        <xdr:cNvPr id="34" name="Straight Connector 33"/>
        <xdr:cNvCxnSpPr/>
      </xdr:nvCxnSpPr>
      <xdr:spPr>
        <a:xfrm flipV="1">
          <a:off x="6748800" y="2712983"/>
          <a:ext cx="1061700" cy="129424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2241</xdr:colOff>
      <xdr:row>12</xdr:row>
      <xdr:rowOff>52552</xdr:rowOff>
    </xdr:from>
    <xdr:to>
      <xdr:col>19</xdr:col>
      <xdr:colOff>269327</xdr:colOff>
      <xdr:row>18</xdr:row>
      <xdr:rowOff>13449</xdr:rowOff>
    </xdr:to>
    <xdr:cxnSp macro="">
      <xdr:nvCxnSpPr>
        <xdr:cNvPr id="35" name="Straight Connector 34"/>
        <xdr:cNvCxnSpPr/>
      </xdr:nvCxnSpPr>
      <xdr:spPr>
        <a:xfrm flipV="1">
          <a:off x="7083586" y="2910052"/>
          <a:ext cx="897707" cy="111046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300318</xdr:colOff>
      <xdr:row>13</xdr:row>
      <xdr:rowOff>39414</xdr:rowOff>
    </xdr:from>
    <xdr:to>
      <xdr:col>20</xdr:col>
      <xdr:colOff>105103</xdr:colOff>
      <xdr:row>18</xdr:row>
      <xdr:rowOff>8966</xdr:rowOff>
    </xdr:to>
    <xdr:cxnSp macro="">
      <xdr:nvCxnSpPr>
        <xdr:cNvPr id="36" name="Straight Connector 35"/>
        <xdr:cNvCxnSpPr/>
      </xdr:nvCxnSpPr>
      <xdr:spPr>
        <a:xfrm flipV="1">
          <a:off x="7381663" y="3087414"/>
          <a:ext cx="750716" cy="92862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307042</xdr:colOff>
      <xdr:row>14</xdr:row>
      <xdr:rowOff>52552</xdr:rowOff>
    </xdr:from>
    <xdr:to>
      <xdr:col>20</xdr:col>
      <xdr:colOff>262758</xdr:colOff>
      <xdr:row>18</xdr:row>
      <xdr:rowOff>26894</xdr:rowOff>
    </xdr:to>
    <xdr:cxnSp macro="">
      <xdr:nvCxnSpPr>
        <xdr:cNvPr id="37" name="Straight Connector 36"/>
        <xdr:cNvCxnSpPr/>
      </xdr:nvCxnSpPr>
      <xdr:spPr>
        <a:xfrm flipV="1">
          <a:off x="7703697" y="3291052"/>
          <a:ext cx="586337" cy="74291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11207</xdr:colOff>
      <xdr:row>15</xdr:row>
      <xdr:rowOff>52552</xdr:rowOff>
    </xdr:from>
    <xdr:to>
      <xdr:col>21</xdr:col>
      <xdr:colOff>118242</xdr:colOff>
      <xdr:row>18</xdr:row>
      <xdr:rowOff>22412</xdr:rowOff>
    </xdr:to>
    <xdr:cxnSp macro="">
      <xdr:nvCxnSpPr>
        <xdr:cNvPr id="38" name="Straight Connector 37"/>
        <xdr:cNvCxnSpPr/>
      </xdr:nvCxnSpPr>
      <xdr:spPr>
        <a:xfrm flipV="1">
          <a:off x="8038483" y="3481552"/>
          <a:ext cx="422345" cy="54792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6725</xdr:colOff>
      <xdr:row>16</xdr:row>
      <xdr:rowOff>32845</xdr:rowOff>
    </xdr:from>
    <xdr:to>
      <xdr:col>21</xdr:col>
      <xdr:colOff>295604</xdr:colOff>
      <xdr:row>18</xdr:row>
      <xdr:rowOff>6724</xdr:rowOff>
    </xdr:to>
    <xdr:cxnSp macro="">
      <xdr:nvCxnSpPr>
        <xdr:cNvPr id="39" name="Straight Connector 38"/>
        <xdr:cNvCxnSpPr/>
      </xdr:nvCxnSpPr>
      <xdr:spPr>
        <a:xfrm flipV="1">
          <a:off x="8349311" y="3652345"/>
          <a:ext cx="288879" cy="36144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2242</xdr:colOff>
      <xdr:row>17</xdr:row>
      <xdr:rowOff>26276</xdr:rowOff>
    </xdr:from>
    <xdr:to>
      <xdr:col>22</xdr:col>
      <xdr:colOff>137948</xdr:colOff>
      <xdr:row>17</xdr:row>
      <xdr:rowOff>192741</xdr:rowOff>
    </xdr:to>
    <xdr:cxnSp macro="">
      <xdr:nvCxnSpPr>
        <xdr:cNvPr id="40" name="Straight Connector 39"/>
        <xdr:cNvCxnSpPr/>
      </xdr:nvCxnSpPr>
      <xdr:spPr>
        <a:xfrm flipV="1">
          <a:off x="8660139" y="3836276"/>
          <a:ext cx="135706" cy="16646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62753</xdr:colOff>
      <xdr:row>15</xdr:row>
      <xdr:rowOff>114958</xdr:rowOff>
    </xdr:from>
    <xdr:ext cx="201706" cy="219163"/>
    <xdr:sp macro="" textlink="">
      <xdr:nvSpPr>
        <xdr:cNvPr id="44" name="TextBox 43"/>
        <xdr:cNvSpPr txBox="1"/>
      </xdr:nvSpPr>
      <xdr:spPr>
        <a:xfrm>
          <a:off x="3663203" y="3543958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</a:t>
          </a:r>
        </a:p>
      </xdr:txBody>
    </xdr:sp>
    <xdr:clientData/>
  </xdr:oneCellAnchor>
  <xdr:oneCellAnchor>
    <xdr:from>
      <xdr:col>6</xdr:col>
      <xdr:colOff>201706</xdr:colOff>
      <xdr:row>14</xdr:row>
      <xdr:rowOff>123264</xdr:rowOff>
    </xdr:from>
    <xdr:ext cx="201706" cy="219163"/>
    <xdr:sp macro="" textlink="">
      <xdr:nvSpPr>
        <xdr:cNvPr id="45" name="TextBox 44"/>
        <xdr:cNvSpPr txBox="1"/>
      </xdr:nvSpPr>
      <xdr:spPr>
        <a:xfrm>
          <a:off x="3802156" y="3361764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</a:t>
          </a:r>
        </a:p>
      </xdr:txBody>
    </xdr:sp>
    <xdr:clientData/>
  </xdr:oneCellAnchor>
  <xdr:oneCellAnchor>
    <xdr:from>
      <xdr:col>7</xdr:col>
      <xdr:colOff>40341</xdr:colOff>
      <xdr:row>13</xdr:row>
      <xdr:rowOff>118781</xdr:rowOff>
    </xdr:from>
    <xdr:ext cx="201706" cy="219163"/>
    <xdr:sp macro="" textlink="">
      <xdr:nvSpPr>
        <xdr:cNvPr id="46" name="TextBox 45"/>
        <xdr:cNvSpPr txBox="1"/>
      </xdr:nvSpPr>
      <xdr:spPr>
        <a:xfrm>
          <a:off x="3955116" y="3166781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</a:t>
          </a:r>
        </a:p>
      </xdr:txBody>
    </xdr:sp>
    <xdr:clientData/>
  </xdr:oneCellAnchor>
  <xdr:oneCellAnchor>
    <xdr:from>
      <xdr:col>9</xdr:col>
      <xdr:colOff>190499</xdr:colOff>
      <xdr:row>8</xdr:row>
      <xdr:rowOff>168088</xdr:rowOff>
    </xdr:from>
    <xdr:ext cx="201706" cy="219163"/>
    <xdr:sp macro="" textlink="">
      <xdr:nvSpPr>
        <xdr:cNvPr id="47" name="TextBox 46"/>
        <xdr:cNvSpPr txBox="1"/>
      </xdr:nvSpPr>
      <xdr:spPr>
        <a:xfrm>
          <a:off x="4724399" y="2263588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</a:t>
          </a:r>
        </a:p>
      </xdr:txBody>
    </xdr:sp>
    <xdr:clientData/>
  </xdr:oneCellAnchor>
  <xdr:oneCellAnchor>
    <xdr:from>
      <xdr:col>10</xdr:col>
      <xdr:colOff>29135</xdr:colOff>
      <xdr:row>7</xdr:row>
      <xdr:rowOff>174811</xdr:rowOff>
    </xdr:from>
    <xdr:ext cx="201706" cy="219163"/>
    <xdr:sp macro="" textlink="">
      <xdr:nvSpPr>
        <xdr:cNvPr id="48" name="TextBox 47"/>
        <xdr:cNvSpPr txBox="1"/>
      </xdr:nvSpPr>
      <xdr:spPr>
        <a:xfrm>
          <a:off x="4877360" y="2079811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++</a:t>
          </a:r>
        </a:p>
      </xdr:txBody>
    </xdr:sp>
    <xdr:clientData/>
  </xdr:oneCellAnchor>
  <xdr:oneCellAnchor>
    <xdr:from>
      <xdr:col>10</xdr:col>
      <xdr:colOff>215153</xdr:colOff>
      <xdr:row>7</xdr:row>
      <xdr:rowOff>13446</xdr:rowOff>
    </xdr:from>
    <xdr:ext cx="201706" cy="219163"/>
    <xdr:sp macro="" textlink="">
      <xdr:nvSpPr>
        <xdr:cNvPr id="49" name="TextBox 48"/>
        <xdr:cNvSpPr txBox="1"/>
      </xdr:nvSpPr>
      <xdr:spPr>
        <a:xfrm>
          <a:off x="5063378" y="1918446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-</a:t>
          </a:r>
        </a:p>
      </xdr:txBody>
    </xdr:sp>
    <xdr:clientData/>
  </xdr:oneCellAnchor>
  <xdr:oneCellAnchor>
    <xdr:from>
      <xdr:col>11</xdr:col>
      <xdr:colOff>31376</xdr:colOff>
      <xdr:row>6</xdr:row>
      <xdr:rowOff>8964</xdr:rowOff>
    </xdr:from>
    <xdr:ext cx="201706" cy="219163"/>
    <xdr:sp macro="" textlink="">
      <xdr:nvSpPr>
        <xdr:cNvPr id="50" name="TextBox 49"/>
        <xdr:cNvSpPr txBox="1"/>
      </xdr:nvSpPr>
      <xdr:spPr>
        <a:xfrm>
          <a:off x="5212976" y="1723464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</a:t>
          </a:r>
        </a:p>
      </xdr:txBody>
    </xdr:sp>
    <xdr:clientData/>
  </xdr:oneCellAnchor>
  <xdr:oneCellAnchor>
    <xdr:from>
      <xdr:col>13</xdr:col>
      <xdr:colOff>44823</xdr:colOff>
      <xdr:row>2</xdr:row>
      <xdr:rowOff>44824</xdr:rowOff>
    </xdr:from>
    <xdr:ext cx="201706" cy="219163"/>
    <xdr:sp macro="" textlink="">
      <xdr:nvSpPr>
        <xdr:cNvPr id="51" name="TextBox 50"/>
        <xdr:cNvSpPr txBox="1"/>
      </xdr:nvSpPr>
      <xdr:spPr>
        <a:xfrm>
          <a:off x="5855073" y="997324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--</a:t>
          </a:r>
        </a:p>
      </xdr:txBody>
    </xdr:sp>
    <xdr:clientData/>
  </xdr:oneCellAnchor>
  <xdr:twoCellAnchor>
    <xdr:from>
      <xdr:col>13</xdr:col>
      <xdr:colOff>290443</xdr:colOff>
      <xdr:row>9</xdr:row>
      <xdr:rowOff>36303</xdr:rowOff>
    </xdr:from>
    <xdr:to>
      <xdr:col>18</xdr:col>
      <xdr:colOff>71086</xdr:colOff>
      <xdr:row>18</xdr:row>
      <xdr:rowOff>852</xdr:rowOff>
    </xdr:to>
    <xdr:cxnSp macro="">
      <xdr:nvCxnSpPr>
        <xdr:cNvPr id="69" name="Straight Connector 68"/>
        <xdr:cNvCxnSpPr>
          <a:stCxn id="2" idx="3"/>
        </xdr:cNvCxnSpPr>
      </xdr:nvCxnSpPr>
      <xdr:spPr>
        <a:xfrm flipV="1">
          <a:off x="6110546" y="2322303"/>
          <a:ext cx="1357195" cy="168561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198783</xdr:colOff>
      <xdr:row>16</xdr:row>
      <xdr:rowOff>91109</xdr:rowOff>
    </xdr:from>
    <xdr:ext cx="201706" cy="219163"/>
    <xdr:sp macro="" textlink="">
      <xdr:nvSpPr>
        <xdr:cNvPr id="81" name="TextBox 80"/>
        <xdr:cNvSpPr txBox="1"/>
      </xdr:nvSpPr>
      <xdr:spPr>
        <a:xfrm>
          <a:off x="3810000" y="3710609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++</a:t>
          </a:r>
        </a:p>
      </xdr:txBody>
    </xdr:sp>
    <xdr:clientData/>
  </xdr:oneCellAnchor>
  <xdr:oneCellAnchor>
    <xdr:from>
      <xdr:col>7</xdr:col>
      <xdr:colOff>41413</xdr:colOff>
      <xdr:row>15</xdr:row>
      <xdr:rowOff>107674</xdr:rowOff>
    </xdr:from>
    <xdr:ext cx="201706" cy="219163"/>
    <xdr:sp macro="" textlink="">
      <xdr:nvSpPr>
        <xdr:cNvPr id="82" name="TextBox 81"/>
        <xdr:cNvSpPr txBox="1"/>
      </xdr:nvSpPr>
      <xdr:spPr>
        <a:xfrm>
          <a:off x="3967370" y="3536674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-</a:t>
          </a:r>
        </a:p>
      </xdr:txBody>
    </xdr:sp>
    <xdr:clientData/>
  </xdr:oneCellAnchor>
  <xdr:oneCellAnchor>
    <xdr:from>
      <xdr:col>7</xdr:col>
      <xdr:colOff>210378</xdr:colOff>
      <xdr:row>14</xdr:row>
      <xdr:rowOff>127553</xdr:rowOff>
    </xdr:from>
    <xdr:ext cx="201706" cy="219163"/>
    <xdr:sp macro="" textlink="">
      <xdr:nvSpPr>
        <xdr:cNvPr id="83" name="TextBox 82"/>
        <xdr:cNvSpPr txBox="1"/>
      </xdr:nvSpPr>
      <xdr:spPr>
        <a:xfrm>
          <a:off x="4136335" y="3366053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++</a:t>
          </a:r>
        </a:p>
      </xdr:txBody>
    </xdr:sp>
    <xdr:clientData/>
  </xdr:oneCellAnchor>
  <xdr:oneCellAnchor>
    <xdr:from>
      <xdr:col>10</xdr:col>
      <xdr:colOff>190500</xdr:colOff>
      <xdr:row>9</xdr:row>
      <xdr:rowOff>0</xdr:rowOff>
    </xdr:from>
    <xdr:ext cx="201706" cy="219163"/>
    <xdr:sp macro="" textlink="">
      <xdr:nvSpPr>
        <xdr:cNvPr id="84" name="TextBox 83"/>
        <xdr:cNvSpPr txBox="1"/>
      </xdr:nvSpPr>
      <xdr:spPr>
        <a:xfrm>
          <a:off x="5052391" y="2286000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</a:t>
          </a:r>
        </a:p>
      </xdr:txBody>
    </xdr:sp>
    <xdr:clientData/>
  </xdr:oneCellAnchor>
  <xdr:oneCellAnchor>
    <xdr:from>
      <xdr:col>7</xdr:col>
      <xdr:colOff>215348</xdr:colOff>
      <xdr:row>16</xdr:row>
      <xdr:rowOff>91108</xdr:rowOff>
    </xdr:from>
    <xdr:ext cx="201706" cy="219163"/>
    <xdr:sp macro="" textlink="">
      <xdr:nvSpPr>
        <xdr:cNvPr id="85" name="TextBox 84"/>
        <xdr:cNvSpPr txBox="1"/>
      </xdr:nvSpPr>
      <xdr:spPr>
        <a:xfrm>
          <a:off x="4141305" y="3710608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-</a:t>
          </a:r>
        </a:p>
      </xdr:txBody>
    </xdr:sp>
    <xdr:clientData/>
  </xdr:oneCellAnchor>
  <xdr:oneCellAnchor>
    <xdr:from>
      <xdr:col>8</xdr:col>
      <xdr:colOff>36017</xdr:colOff>
      <xdr:row>15</xdr:row>
      <xdr:rowOff>105402</xdr:rowOff>
    </xdr:from>
    <xdr:ext cx="201706" cy="219163"/>
    <xdr:sp macro="" textlink="">
      <xdr:nvSpPr>
        <xdr:cNvPr id="86" name="TextBox 85"/>
        <xdr:cNvSpPr txBox="1"/>
      </xdr:nvSpPr>
      <xdr:spPr>
        <a:xfrm>
          <a:off x="4263652" y="3534402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</a:t>
          </a:r>
        </a:p>
      </xdr:txBody>
    </xdr:sp>
    <xdr:clientData/>
  </xdr:oneCellAnchor>
  <xdr:oneCellAnchor>
    <xdr:from>
      <xdr:col>8</xdr:col>
      <xdr:colOff>217725</xdr:colOff>
      <xdr:row>14</xdr:row>
      <xdr:rowOff>118591</xdr:rowOff>
    </xdr:from>
    <xdr:ext cx="201706" cy="219163"/>
    <xdr:sp macro="" textlink="">
      <xdr:nvSpPr>
        <xdr:cNvPr id="87" name="TextBox 86"/>
        <xdr:cNvSpPr txBox="1"/>
      </xdr:nvSpPr>
      <xdr:spPr>
        <a:xfrm>
          <a:off x="4445360" y="3357091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--</a:t>
          </a:r>
        </a:p>
      </xdr:txBody>
    </xdr:sp>
    <xdr:clientData/>
  </xdr:oneCellAnchor>
  <xdr:oneCellAnchor>
    <xdr:from>
      <xdr:col>10</xdr:col>
      <xdr:colOff>197826</xdr:colOff>
      <xdr:row>10</xdr:row>
      <xdr:rowOff>168519</xdr:rowOff>
    </xdr:from>
    <xdr:ext cx="201706" cy="219163"/>
    <xdr:sp macro="" textlink="">
      <xdr:nvSpPr>
        <xdr:cNvPr id="88" name="TextBox 87"/>
        <xdr:cNvSpPr txBox="1"/>
      </xdr:nvSpPr>
      <xdr:spPr>
        <a:xfrm>
          <a:off x="5048249" y="2645019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-</a:t>
          </a:r>
        </a:p>
      </xdr:txBody>
    </xdr:sp>
    <xdr:clientData/>
  </xdr:oneCellAnchor>
  <xdr:oneCellAnchor>
    <xdr:from>
      <xdr:col>14</xdr:col>
      <xdr:colOff>0</xdr:colOff>
      <xdr:row>4</xdr:row>
      <xdr:rowOff>0</xdr:rowOff>
    </xdr:from>
    <xdr:ext cx="201706" cy="219163"/>
    <xdr:sp macro="" textlink="">
      <xdr:nvSpPr>
        <xdr:cNvPr id="89" name="TextBox 88"/>
        <xdr:cNvSpPr txBox="1"/>
      </xdr:nvSpPr>
      <xdr:spPr>
        <a:xfrm>
          <a:off x="6132635" y="1333500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</a:t>
          </a:r>
        </a:p>
      </xdr:txBody>
    </xdr:sp>
    <xdr:clientData/>
  </xdr:oneCellAnchor>
  <xdr:oneCellAnchor>
    <xdr:from>
      <xdr:col>14</xdr:col>
      <xdr:colOff>183173</xdr:colOff>
      <xdr:row>3</xdr:row>
      <xdr:rowOff>7327</xdr:rowOff>
    </xdr:from>
    <xdr:ext cx="201706" cy="219163"/>
    <xdr:sp macro="" textlink="">
      <xdr:nvSpPr>
        <xdr:cNvPr id="90" name="TextBox 89"/>
        <xdr:cNvSpPr txBox="1"/>
      </xdr:nvSpPr>
      <xdr:spPr>
        <a:xfrm>
          <a:off x="6315808" y="1150327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</a:t>
          </a:r>
        </a:p>
      </xdr:txBody>
    </xdr:sp>
    <xdr:clientData/>
  </xdr:oneCellAnchor>
  <xdr:oneCellAnchor>
    <xdr:from>
      <xdr:col>8</xdr:col>
      <xdr:colOff>212480</xdr:colOff>
      <xdr:row>16</xdr:row>
      <xdr:rowOff>109904</xdr:rowOff>
    </xdr:from>
    <xdr:ext cx="201706" cy="219163"/>
    <xdr:sp macro="" textlink="">
      <xdr:nvSpPr>
        <xdr:cNvPr id="91" name="TextBox 90"/>
        <xdr:cNvSpPr txBox="1"/>
      </xdr:nvSpPr>
      <xdr:spPr>
        <a:xfrm>
          <a:off x="4440115" y="3729404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++</a:t>
          </a:r>
        </a:p>
      </xdr:txBody>
    </xdr:sp>
    <xdr:clientData/>
  </xdr:oneCellAnchor>
  <xdr:oneCellAnchor>
    <xdr:from>
      <xdr:col>9</xdr:col>
      <xdr:colOff>65942</xdr:colOff>
      <xdr:row>15</xdr:row>
      <xdr:rowOff>117231</xdr:rowOff>
    </xdr:from>
    <xdr:ext cx="201706" cy="219163"/>
    <xdr:sp macro="" textlink="">
      <xdr:nvSpPr>
        <xdr:cNvPr id="92" name="TextBox 91"/>
        <xdr:cNvSpPr txBox="1"/>
      </xdr:nvSpPr>
      <xdr:spPr>
        <a:xfrm>
          <a:off x="4601307" y="3546231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</a:t>
          </a:r>
        </a:p>
      </xdr:txBody>
    </xdr:sp>
    <xdr:clientData/>
  </xdr:oneCellAnchor>
  <xdr:oneCellAnchor>
    <xdr:from>
      <xdr:col>9</xdr:col>
      <xdr:colOff>212481</xdr:colOff>
      <xdr:row>14</xdr:row>
      <xdr:rowOff>102577</xdr:rowOff>
    </xdr:from>
    <xdr:ext cx="201706" cy="219163"/>
    <xdr:sp macro="" textlink="">
      <xdr:nvSpPr>
        <xdr:cNvPr id="93" name="TextBox 92"/>
        <xdr:cNvSpPr txBox="1"/>
      </xdr:nvSpPr>
      <xdr:spPr>
        <a:xfrm>
          <a:off x="4747846" y="3341077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-</a:t>
          </a:r>
        </a:p>
      </xdr:txBody>
    </xdr:sp>
    <xdr:clientData/>
  </xdr:oneCellAnchor>
  <xdr:oneCellAnchor>
    <xdr:from>
      <xdr:col>10</xdr:col>
      <xdr:colOff>51289</xdr:colOff>
      <xdr:row>13</xdr:row>
      <xdr:rowOff>124558</xdr:rowOff>
    </xdr:from>
    <xdr:ext cx="201706" cy="219163"/>
    <xdr:sp macro="" textlink="">
      <xdr:nvSpPr>
        <xdr:cNvPr id="94" name="TextBox 93"/>
        <xdr:cNvSpPr txBox="1"/>
      </xdr:nvSpPr>
      <xdr:spPr>
        <a:xfrm>
          <a:off x="4901712" y="3172558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++</a:t>
          </a:r>
        </a:p>
      </xdr:txBody>
    </xdr:sp>
    <xdr:clientData/>
  </xdr:oneCellAnchor>
  <xdr:oneCellAnchor>
    <xdr:from>
      <xdr:col>10</xdr:col>
      <xdr:colOff>219808</xdr:colOff>
      <xdr:row>12</xdr:row>
      <xdr:rowOff>124558</xdr:rowOff>
    </xdr:from>
    <xdr:ext cx="201706" cy="219163"/>
    <xdr:sp macro="" textlink="">
      <xdr:nvSpPr>
        <xdr:cNvPr id="96" name="TextBox 95"/>
        <xdr:cNvSpPr txBox="1"/>
      </xdr:nvSpPr>
      <xdr:spPr>
        <a:xfrm>
          <a:off x="5070231" y="2982058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</a:t>
          </a:r>
        </a:p>
      </xdr:txBody>
    </xdr:sp>
    <xdr:clientData/>
  </xdr:oneCellAnchor>
  <xdr:oneCellAnchor>
    <xdr:from>
      <xdr:col>11</xdr:col>
      <xdr:colOff>36635</xdr:colOff>
      <xdr:row>11</xdr:row>
      <xdr:rowOff>161193</xdr:rowOff>
    </xdr:from>
    <xdr:ext cx="201706" cy="219163"/>
    <xdr:sp macro="" textlink="">
      <xdr:nvSpPr>
        <xdr:cNvPr id="97" name="TextBox 96"/>
        <xdr:cNvSpPr txBox="1"/>
      </xdr:nvSpPr>
      <xdr:spPr>
        <a:xfrm>
          <a:off x="5224097" y="2828193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-</a:t>
          </a:r>
        </a:p>
      </xdr:txBody>
    </xdr:sp>
    <xdr:clientData/>
  </xdr:oneCellAnchor>
  <xdr:oneCellAnchor>
    <xdr:from>
      <xdr:col>11</xdr:col>
      <xdr:colOff>183173</xdr:colOff>
      <xdr:row>12</xdr:row>
      <xdr:rowOff>131885</xdr:rowOff>
    </xdr:from>
    <xdr:ext cx="201706" cy="219163"/>
    <xdr:sp macro="" textlink="">
      <xdr:nvSpPr>
        <xdr:cNvPr id="98" name="TextBox 97"/>
        <xdr:cNvSpPr txBox="1"/>
      </xdr:nvSpPr>
      <xdr:spPr>
        <a:xfrm>
          <a:off x="5370635" y="2989385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</a:t>
          </a:r>
        </a:p>
      </xdr:txBody>
    </xdr:sp>
    <xdr:clientData/>
  </xdr:oneCellAnchor>
  <xdr:oneCellAnchor>
    <xdr:from>
      <xdr:col>12</xdr:col>
      <xdr:colOff>183174</xdr:colOff>
      <xdr:row>14</xdr:row>
      <xdr:rowOff>95250</xdr:rowOff>
    </xdr:from>
    <xdr:ext cx="201706" cy="219163"/>
    <xdr:sp macro="" textlink="">
      <xdr:nvSpPr>
        <xdr:cNvPr id="99" name="TextBox 98"/>
        <xdr:cNvSpPr txBox="1"/>
      </xdr:nvSpPr>
      <xdr:spPr>
        <a:xfrm>
          <a:off x="5685693" y="3333750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++</a:t>
          </a:r>
        </a:p>
      </xdr:txBody>
    </xdr:sp>
    <xdr:clientData/>
  </xdr:oneCellAnchor>
  <xdr:oneCellAnchor>
    <xdr:from>
      <xdr:col>13</xdr:col>
      <xdr:colOff>36635</xdr:colOff>
      <xdr:row>15</xdr:row>
      <xdr:rowOff>87923</xdr:rowOff>
    </xdr:from>
    <xdr:ext cx="201706" cy="219163"/>
    <xdr:sp macro="" textlink="">
      <xdr:nvSpPr>
        <xdr:cNvPr id="100" name="TextBox 99"/>
        <xdr:cNvSpPr txBox="1"/>
      </xdr:nvSpPr>
      <xdr:spPr>
        <a:xfrm>
          <a:off x="5854212" y="3516923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++</a:t>
          </a:r>
        </a:p>
      </xdr:txBody>
    </xdr:sp>
    <xdr:clientData/>
  </xdr:oneCellAnchor>
  <xdr:oneCellAnchor>
    <xdr:from>
      <xdr:col>13</xdr:col>
      <xdr:colOff>203688</xdr:colOff>
      <xdr:row>16</xdr:row>
      <xdr:rowOff>86458</xdr:rowOff>
    </xdr:from>
    <xdr:ext cx="201706" cy="219163"/>
    <xdr:sp macro="" textlink="">
      <xdr:nvSpPr>
        <xdr:cNvPr id="101" name="TextBox 100"/>
        <xdr:cNvSpPr txBox="1"/>
      </xdr:nvSpPr>
      <xdr:spPr>
        <a:xfrm>
          <a:off x="6021265" y="3705958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++</a:t>
          </a:r>
        </a:p>
      </xdr:txBody>
    </xdr:sp>
    <xdr:clientData/>
  </xdr:oneCellAnchor>
  <xdr:oneCellAnchor>
    <xdr:from>
      <xdr:col>13</xdr:col>
      <xdr:colOff>190500</xdr:colOff>
      <xdr:row>14</xdr:row>
      <xdr:rowOff>117231</xdr:rowOff>
    </xdr:from>
    <xdr:ext cx="201706" cy="219163"/>
    <xdr:sp macro="" textlink="">
      <xdr:nvSpPr>
        <xdr:cNvPr id="102" name="TextBox 101"/>
        <xdr:cNvSpPr txBox="1"/>
      </xdr:nvSpPr>
      <xdr:spPr>
        <a:xfrm>
          <a:off x="6008077" y="3355731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-</a:t>
          </a:r>
        </a:p>
      </xdr:txBody>
    </xdr:sp>
    <xdr:clientData/>
  </xdr:oneCellAnchor>
  <xdr:oneCellAnchor>
    <xdr:from>
      <xdr:col>14</xdr:col>
      <xdr:colOff>183173</xdr:colOff>
      <xdr:row>16</xdr:row>
      <xdr:rowOff>95250</xdr:rowOff>
    </xdr:from>
    <xdr:ext cx="201706" cy="219163"/>
    <xdr:sp macro="" textlink="">
      <xdr:nvSpPr>
        <xdr:cNvPr id="103" name="TextBox 102"/>
        <xdr:cNvSpPr txBox="1"/>
      </xdr:nvSpPr>
      <xdr:spPr>
        <a:xfrm>
          <a:off x="6315808" y="3714750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</a:t>
          </a:r>
        </a:p>
      </xdr:txBody>
    </xdr:sp>
    <xdr:clientData/>
  </xdr:oneCellAnchor>
  <xdr:oneCellAnchor>
    <xdr:from>
      <xdr:col>15</xdr:col>
      <xdr:colOff>175846</xdr:colOff>
      <xdr:row>14</xdr:row>
      <xdr:rowOff>87923</xdr:rowOff>
    </xdr:from>
    <xdr:ext cx="201706" cy="219163"/>
    <xdr:sp macro="" textlink="">
      <xdr:nvSpPr>
        <xdr:cNvPr id="104" name="TextBox 103"/>
        <xdr:cNvSpPr txBox="1"/>
      </xdr:nvSpPr>
      <xdr:spPr>
        <a:xfrm>
          <a:off x="6623538" y="3326423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--</a:t>
          </a:r>
        </a:p>
      </xdr:txBody>
    </xdr:sp>
    <xdr:clientData/>
  </xdr:oneCellAnchor>
  <xdr:oneCellAnchor>
    <xdr:from>
      <xdr:col>16</xdr:col>
      <xdr:colOff>168519</xdr:colOff>
      <xdr:row>12</xdr:row>
      <xdr:rowOff>95250</xdr:rowOff>
    </xdr:from>
    <xdr:ext cx="201706" cy="219163"/>
    <xdr:sp macro="" textlink="">
      <xdr:nvSpPr>
        <xdr:cNvPr id="105" name="TextBox 104"/>
        <xdr:cNvSpPr txBox="1"/>
      </xdr:nvSpPr>
      <xdr:spPr>
        <a:xfrm>
          <a:off x="6931269" y="2952750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-</a:t>
          </a:r>
        </a:p>
      </xdr:txBody>
    </xdr:sp>
    <xdr:clientData/>
  </xdr:oneCellAnchor>
  <xdr:oneCellAnchor>
    <xdr:from>
      <xdr:col>17</xdr:col>
      <xdr:colOff>0</xdr:colOff>
      <xdr:row>11</xdr:row>
      <xdr:rowOff>102577</xdr:rowOff>
    </xdr:from>
    <xdr:ext cx="201706" cy="219163"/>
    <xdr:sp macro="" textlink="">
      <xdr:nvSpPr>
        <xdr:cNvPr id="106" name="TextBox 105"/>
        <xdr:cNvSpPr txBox="1"/>
      </xdr:nvSpPr>
      <xdr:spPr>
        <a:xfrm>
          <a:off x="7077808" y="2769577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-</a:t>
          </a:r>
        </a:p>
      </xdr:txBody>
    </xdr:sp>
    <xdr:clientData/>
  </xdr:oneCellAnchor>
  <xdr:oneCellAnchor>
    <xdr:from>
      <xdr:col>17</xdr:col>
      <xdr:colOff>146539</xdr:colOff>
      <xdr:row>10</xdr:row>
      <xdr:rowOff>95250</xdr:rowOff>
    </xdr:from>
    <xdr:ext cx="201706" cy="219163"/>
    <xdr:sp macro="" textlink="">
      <xdr:nvSpPr>
        <xdr:cNvPr id="107" name="TextBox 106"/>
        <xdr:cNvSpPr txBox="1"/>
      </xdr:nvSpPr>
      <xdr:spPr>
        <a:xfrm>
          <a:off x="7224347" y="2571750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--</a:t>
          </a:r>
        </a:p>
      </xdr:txBody>
    </xdr:sp>
    <xdr:clientData/>
  </xdr:oneCellAnchor>
  <xdr:oneCellAnchor>
    <xdr:from>
      <xdr:col>15</xdr:col>
      <xdr:colOff>189036</xdr:colOff>
      <xdr:row>16</xdr:row>
      <xdr:rowOff>86458</xdr:rowOff>
    </xdr:from>
    <xdr:ext cx="201706" cy="219163"/>
    <xdr:sp macro="" textlink="">
      <xdr:nvSpPr>
        <xdr:cNvPr id="108" name="TextBox 107"/>
        <xdr:cNvSpPr txBox="1"/>
      </xdr:nvSpPr>
      <xdr:spPr>
        <a:xfrm>
          <a:off x="6636728" y="3705958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++</a:t>
          </a:r>
        </a:p>
      </xdr:txBody>
    </xdr:sp>
    <xdr:clientData/>
  </xdr:oneCellAnchor>
  <xdr:oneCellAnchor>
    <xdr:from>
      <xdr:col>16</xdr:col>
      <xdr:colOff>41032</xdr:colOff>
      <xdr:row>15</xdr:row>
      <xdr:rowOff>106973</xdr:rowOff>
    </xdr:from>
    <xdr:ext cx="201706" cy="219163"/>
    <xdr:sp macro="" textlink="">
      <xdr:nvSpPr>
        <xdr:cNvPr id="109" name="TextBox 108"/>
        <xdr:cNvSpPr txBox="1"/>
      </xdr:nvSpPr>
      <xdr:spPr>
        <a:xfrm>
          <a:off x="6803782" y="3535973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</a:t>
          </a:r>
        </a:p>
      </xdr:txBody>
    </xdr:sp>
    <xdr:clientData/>
  </xdr:oneCellAnchor>
  <xdr:oneCellAnchor>
    <xdr:from>
      <xdr:col>17</xdr:col>
      <xdr:colOff>14654</xdr:colOff>
      <xdr:row>13</xdr:row>
      <xdr:rowOff>102577</xdr:rowOff>
    </xdr:from>
    <xdr:ext cx="201706" cy="219163"/>
    <xdr:sp macro="" textlink="">
      <xdr:nvSpPr>
        <xdr:cNvPr id="110" name="TextBox 109"/>
        <xdr:cNvSpPr txBox="1"/>
      </xdr:nvSpPr>
      <xdr:spPr>
        <a:xfrm>
          <a:off x="7092462" y="3150577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-</a:t>
          </a:r>
        </a:p>
      </xdr:txBody>
    </xdr:sp>
    <xdr:clientData/>
  </xdr:oneCellAnchor>
  <xdr:oneCellAnchor>
    <xdr:from>
      <xdr:col>17</xdr:col>
      <xdr:colOff>190500</xdr:colOff>
      <xdr:row>12</xdr:row>
      <xdr:rowOff>117231</xdr:rowOff>
    </xdr:from>
    <xdr:ext cx="201706" cy="219163"/>
    <xdr:sp macro="" textlink="">
      <xdr:nvSpPr>
        <xdr:cNvPr id="111" name="TextBox 110"/>
        <xdr:cNvSpPr txBox="1"/>
      </xdr:nvSpPr>
      <xdr:spPr>
        <a:xfrm>
          <a:off x="7268308" y="2974731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</a:t>
          </a:r>
        </a:p>
      </xdr:txBody>
    </xdr:sp>
    <xdr:clientData/>
  </xdr:oneCellAnchor>
  <xdr:oneCellAnchor>
    <xdr:from>
      <xdr:col>16</xdr:col>
      <xdr:colOff>212480</xdr:colOff>
      <xdr:row>16</xdr:row>
      <xdr:rowOff>95250</xdr:rowOff>
    </xdr:from>
    <xdr:ext cx="201706" cy="219163"/>
    <xdr:sp macro="" textlink="">
      <xdr:nvSpPr>
        <xdr:cNvPr id="112" name="TextBox 111"/>
        <xdr:cNvSpPr txBox="1"/>
      </xdr:nvSpPr>
      <xdr:spPr>
        <a:xfrm>
          <a:off x="6975230" y="3714750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++</a:t>
          </a:r>
        </a:p>
      </xdr:txBody>
    </xdr:sp>
    <xdr:clientData/>
  </xdr:oneCellAnchor>
  <xdr:oneCellAnchor>
    <xdr:from>
      <xdr:col>17</xdr:col>
      <xdr:colOff>51289</xdr:colOff>
      <xdr:row>15</xdr:row>
      <xdr:rowOff>95250</xdr:rowOff>
    </xdr:from>
    <xdr:ext cx="201706" cy="219163"/>
    <xdr:sp macro="" textlink="">
      <xdr:nvSpPr>
        <xdr:cNvPr id="113" name="TextBox 112"/>
        <xdr:cNvSpPr txBox="1"/>
      </xdr:nvSpPr>
      <xdr:spPr>
        <a:xfrm>
          <a:off x="7129097" y="3524250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</a:t>
          </a:r>
        </a:p>
      </xdr:txBody>
    </xdr:sp>
    <xdr:clientData/>
  </xdr:oneCellAnchor>
  <xdr:oneCellAnchor>
    <xdr:from>
      <xdr:col>17</xdr:col>
      <xdr:colOff>190500</xdr:colOff>
      <xdr:row>14</xdr:row>
      <xdr:rowOff>117231</xdr:rowOff>
    </xdr:from>
    <xdr:ext cx="201706" cy="219163"/>
    <xdr:sp macro="" textlink="">
      <xdr:nvSpPr>
        <xdr:cNvPr id="114" name="TextBox 113"/>
        <xdr:cNvSpPr txBox="1"/>
      </xdr:nvSpPr>
      <xdr:spPr>
        <a:xfrm>
          <a:off x="7268308" y="3355731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++</a:t>
          </a:r>
        </a:p>
      </xdr:txBody>
    </xdr:sp>
    <xdr:clientData/>
  </xdr:oneCellAnchor>
  <xdr:oneCellAnchor>
    <xdr:from>
      <xdr:col>18</xdr:col>
      <xdr:colOff>36634</xdr:colOff>
      <xdr:row>13</xdr:row>
      <xdr:rowOff>117231</xdr:rowOff>
    </xdr:from>
    <xdr:ext cx="201706" cy="219163"/>
    <xdr:sp macro="" textlink="">
      <xdr:nvSpPr>
        <xdr:cNvPr id="115" name="TextBox 114"/>
        <xdr:cNvSpPr txBox="1"/>
      </xdr:nvSpPr>
      <xdr:spPr>
        <a:xfrm>
          <a:off x="7429499" y="3165231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++</a:t>
          </a:r>
        </a:p>
      </xdr:txBody>
    </xdr:sp>
    <xdr:clientData/>
  </xdr:oneCellAnchor>
  <xdr:oneCellAnchor>
    <xdr:from>
      <xdr:col>18</xdr:col>
      <xdr:colOff>183173</xdr:colOff>
      <xdr:row>12</xdr:row>
      <xdr:rowOff>109904</xdr:rowOff>
    </xdr:from>
    <xdr:ext cx="201706" cy="219163"/>
    <xdr:sp macro="" textlink="">
      <xdr:nvSpPr>
        <xdr:cNvPr id="116" name="TextBox 115"/>
        <xdr:cNvSpPr txBox="1"/>
      </xdr:nvSpPr>
      <xdr:spPr>
        <a:xfrm>
          <a:off x="7576038" y="2967404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++</a:t>
          </a:r>
        </a:p>
      </xdr:txBody>
    </xdr:sp>
    <xdr:clientData/>
  </xdr:oneCellAnchor>
  <xdr:oneCellAnchor>
    <xdr:from>
      <xdr:col>19</xdr:col>
      <xdr:colOff>14654</xdr:colOff>
      <xdr:row>11</xdr:row>
      <xdr:rowOff>124558</xdr:rowOff>
    </xdr:from>
    <xdr:ext cx="201706" cy="219163"/>
    <xdr:sp macro="" textlink="">
      <xdr:nvSpPr>
        <xdr:cNvPr id="117" name="TextBox 116"/>
        <xdr:cNvSpPr txBox="1"/>
      </xdr:nvSpPr>
      <xdr:spPr>
        <a:xfrm>
          <a:off x="7722577" y="2791558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++</a:t>
          </a:r>
        </a:p>
      </xdr:txBody>
    </xdr:sp>
    <xdr:clientData/>
  </xdr:oneCellAnchor>
  <xdr:oneCellAnchor>
    <xdr:from>
      <xdr:col>17</xdr:col>
      <xdr:colOff>197827</xdr:colOff>
      <xdr:row>16</xdr:row>
      <xdr:rowOff>95250</xdr:rowOff>
    </xdr:from>
    <xdr:ext cx="201706" cy="219163"/>
    <xdr:sp macro="" textlink="">
      <xdr:nvSpPr>
        <xdr:cNvPr id="118" name="TextBox 117"/>
        <xdr:cNvSpPr txBox="1"/>
      </xdr:nvSpPr>
      <xdr:spPr>
        <a:xfrm>
          <a:off x="7275635" y="3714750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++</a:t>
          </a:r>
        </a:p>
      </xdr:txBody>
    </xdr:sp>
    <xdr:clientData/>
  </xdr:oneCellAnchor>
  <xdr:oneCellAnchor>
    <xdr:from>
      <xdr:col>18</xdr:col>
      <xdr:colOff>36634</xdr:colOff>
      <xdr:row>15</xdr:row>
      <xdr:rowOff>109904</xdr:rowOff>
    </xdr:from>
    <xdr:ext cx="201706" cy="219163"/>
    <xdr:sp macro="" textlink="">
      <xdr:nvSpPr>
        <xdr:cNvPr id="119" name="TextBox 118"/>
        <xdr:cNvSpPr txBox="1"/>
      </xdr:nvSpPr>
      <xdr:spPr>
        <a:xfrm>
          <a:off x="7429499" y="3538904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++</a:t>
          </a:r>
        </a:p>
      </xdr:txBody>
    </xdr:sp>
    <xdr:clientData/>
  </xdr:oneCellAnchor>
  <xdr:oneCellAnchor>
    <xdr:from>
      <xdr:col>18</xdr:col>
      <xdr:colOff>190500</xdr:colOff>
      <xdr:row>14</xdr:row>
      <xdr:rowOff>124558</xdr:rowOff>
    </xdr:from>
    <xdr:ext cx="201706" cy="219163"/>
    <xdr:sp macro="" textlink="">
      <xdr:nvSpPr>
        <xdr:cNvPr id="120" name="TextBox 119"/>
        <xdr:cNvSpPr txBox="1"/>
      </xdr:nvSpPr>
      <xdr:spPr>
        <a:xfrm>
          <a:off x="7583365" y="3363058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++</a:t>
          </a:r>
        </a:p>
      </xdr:txBody>
    </xdr:sp>
    <xdr:clientData/>
  </xdr:oneCellAnchor>
  <xdr:oneCellAnchor>
    <xdr:from>
      <xdr:col>19</xdr:col>
      <xdr:colOff>43961</xdr:colOff>
      <xdr:row>13</xdr:row>
      <xdr:rowOff>117231</xdr:rowOff>
    </xdr:from>
    <xdr:ext cx="201706" cy="219163"/>
    <xdr:sp macro="" textlink="">
      <xdr:nvSpPr>
        <xdr:cNvPr id="121" name="TextBox 120"/>
        <xdr:cNvSpPr txBox="1"/>
      </xdr:nvSpPr>
      <xdr:spPr>
        <a:xfrm>
          <a:off x="7751884" y="3165231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++</a:t>
          </a:r>
        </a:p>
      </xdr:txBody>
    </xdr:sp>
    <xdr:clientData/>
  </xdr:oneCellAnchor>
  <xdr:oneCellAnchor>
    <xdr:from>
      <xdr:col>19</xdr:col>
      <xdr:colOff>168519</xdr:colOff>
      <xdr:row>12</xdr:row>
      <xdr:rowOff>102577</xdr:rowOff>
    </xdr:from>
    <xdr:ext cx="201706" cy="219163"/>
    <xdr:sp macro="" textlink="">
      <xdr:nvSpPr>
        <xdr:cNvPr id="122" name="TextBox 121"/>
        <xdr:cNvSpPr txBox="1"/>
      </xdr:nvSpPr>
      <xdr:spPr>
        <a:xfrm>
          <a:off x="7876442" y="2960077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++</a:t>
          </a:r>
        </a:p>
      </xdr:txBody>
    </xdr:sp>
    <xdr:clientData/>
  </xdr:oneCellAnchor>
  <xdr:oneCellAnchor>
    <xdr:from>
      <xdr:col>18</xdr:col>
      <xdr:colOff>197827</xdr:colOff>
      <xdr:row>16</xdr:row>
      <xdr:rowOff>80596</xdr:rowOff>
    </xdr:from>
    <xdr:ext cx="201706" cy="219163"/>
    <xdr:sp macro="" textlink="">
      <xdr:nvSpPr>
        <xdr:cNvPr id="123" name="TextBox 122"/>
        <xdr:cNvSpPr txBox="1"/>
      </xdr:nvSpPr>
      <xdr:spPr>
        <a:xfrm>
          <a:off x="7590692" y="3700096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</a:t>
          </a:r>
        </a:p>
      </xdr:txBody>
    </xdr:sp>
    <xdr:clientData/>
  </xdr:oneCellAnchor>
  <xdr:oneCellAnchor>
    <xdr:from>
      <xdr:col>19</xdr:col>
      <xdr:colOff>29307</xdr:colOff>
      <xdr:row>15</xdr:row>
      <xdr:rowOff>109904</xdr:rowOff>
    </xdr:from>
    <xdr:ext cx="201706" cy="219163"/>
    <xdr:sp macro="" textlink="">
      <xdr:nvSpPr>
        <xdr:cNvPr id="124" name="TextBox 123"/>
        <xdr:cNvSpPr txBox="1"/>
      </xdr:nvSpPr>
      <xdr:spPr>
        <a:xfrm>
          <a:off x="7737230" y="3538904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</a:t>
          </a:r>
        </a:p>
      </xdr:txBody>
    </xdr:sp>
    <xdr:clientData/>
  </xdr:oneCellAnchor>
  <xdr:oneCellAnchor>
    <xdr:from>
      <xdr:col>19</xdr:col>
      <xdr:colOff>183174</xdr:colOff>
      <xdr:row>14</xdr:row>
      <xdr:rowOff>102577</xdr:rowOff>
    </xdr:from>
    <xdr:ext cx="201706" cy="219163"/>
    <xdr:sp macro="" textlink="">
      <xdr:nvSpPr>
        <xdr:cNvPr id="125" name="TextBox 124"/>
        <xdr:cNvSpPr txBox="1"/>
      </xdr:nvSpPr>
      <xdr:spPr>
        <a:xfrm>
          <a:off x="7891097" y="3341077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++</a:t>
          </a:r>
        </a:p>
      </xdr:txBody>
    </xdr:sp>
    <xdr:clientData/>
  </xdr:oneCellAnchor>
  <xdr:oneCellAnchor>
    <xdr:from>
      <xdr:col>20</xdr:col>
      <xdr:colOff>21981</xdr:colOff>
      <xdr:row>13</xdr:row>
      <xdr:rowOff>109904</xdr:rowOff>
    </xdr:from>
    <xdr:ext cx="201706" cy="219163"/>
    <xdr:sp macro="" textlink="">
      <xdr:nvSpPr>
        <xdr:cNvPr id="126" name="TextBox 125"/>
        <xdr:cNvSpPr txBox="1"/>
      </xdr:nvSpPr>
      <xdr:spPr>
        <a:xfrm>
          <a:off x="8044962" y="3157904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</a:t>
          </a:r>
        </a:p>
      </xdr:txBody>
    </xdr:sp>
    <xdr:clientData/>
  </xdr:oneCellAnchor>
  <xdr:oneCellAnchor>
    <xdr:from>
      <xdr:col>19</xdr:col>
      <xdr:colOff>212481</xdr:colOff>
      <xdr:row>16</xdr:row>
      <xdr:rowOff>95250</xdr:rowOff>
    </xdr:from>
    <xdr:ext cx="201706" cy="219163"/>
    <xdr:sp macro="" textlink="">
      <xdr:nvSpPr>
        <xdr:cNvPr id="127" name="TextBox 126"/>
        <xdr:cNvSpPr txBox="1"/>
      </xdr:nvSpPr>
      <xdr:spPr>
        <a:xfrm>
          <a:off x="7920404" y="3714750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++</a:t>
          </a:r>
        </a:p>
      </xdr:txBody>
    </xdr:sp>
    <xdr:clientData/>
  </xdr:oneCellAnchor>
  <xdr:oneCellAnchor>
    <xdr:from>
      <xdr:col>20</xdr:col>
      <xdr:colOff>51289</xdr:colOff>
      <xdr:row>15</xdr:row>
      <xdr:rowOff>102577</xdr:rowOff>
    </xdr:from>
    <xdr:ext cx="201706" cy="219163"/>
    <xdr:sp macro="" textlink="">
      <xdr:nvSpPr>
        <xdr:cNvPr id="128" name="TextBox 127"/>
        <xdr:cNvSpPr txBox="1"/>
      </xdr:nvSpPr>
      <xdr:spPr>
        <a:xfrm>
          <a:off x="8074270" y="3531577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++</a:t>
          </a:r>
        </a:p>
      </xdr:txBody>
    </xdr:sp>
    <xdr:clientData/>
  </xdr:oneCellAnchor>
  <xdr:oneCellAnchor>
    <xdr:from>
      <xdr:col>20</xdr:col>
      <xdr:colOff>205153</xdr:colOff>
      <xdr:row>14</xdr:row>
      <xdr:rowOff>124558</xdr:rowOff>
    </xdr:from>
    <xdr:ext cx="201706" cy="219163"/>
    <xdr:sp macro="" textlink="">
      <xdr:nvSpPr>
        <xdr:cNvPr id="129" name="TextBox 128"/>
        <xdr:cNvSpPr txBox="1"/>
      </xdr:nvSpPr>
      <xdr:spPr>
        <a:xfrm>
          <a:off x="8228134" y="3363058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</a:t>
          </a:r>
        </a:p>
      </xdr:txBody>
    </xdr:sp>
    <xdr:clientData/>
  </xdr:oneCellAnchor>
  <xdr:oneCellAnchor>
    <xdr:from>
      <xdr:col>20</xdr:col>
      <xdr:colOff>219808</xdr:colOff>
      <xdr:row>16</xdr:row>
      <xdr:rowOff>102577</xdr:rowOff>
    </xdr:from>
    <xdr:ext cx="201706" cy="219163"/>
    <xdr:sp macro="" textlink="">
      <xdr:nvSpPr>
        <xdr:cNvPr id="130" name="TextBox 129"/>
        <xdr:cNvSpPr txBox="1"/>
      </xdr:nvSpPr>
      <xdr:spPr>
        <a:xfrm>
          <a:off x="8242789" y="3722077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++</a:t>
          </a:r>
        </a:p>
      </xdr:txBody>
    </xdr:sp>
    <xdr:clientData/>
  </xdr:oneCellAnchor>
  <xdr:oneCellAnchor>
    <xdr:from>
      <xdr:col>21</xdr:col>
      <xdr:colOff>51289</xdr:colOff>
      <xdr:row>15</xdr:row>
      <xdr:rowOff>109904</xdr:rowOff>
    </xdr:from>
    <xdr:ext cx="201706" cy="219163"/>
    <xdr:sp macro="" textlink="">
      <xdr:nvSpPr>
        <xdr:cNvPr id="131" name="TextBox 130"/>
        <xdr:cNvSpPr txBox="1"/>
      </xdr:nvSpPr>
      <xdr:spPr>
        <a:xfrm>
          <a:off x="8389327" y="3538904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++</a:t>
          </a:r>
        </a:p>
      </xdr:txBody>
    </xdr:sp>
    <xdr:clientData/>
  </xdr:oneCellAnchor>
  <xdr:oneCellAnchor>
    <xdr:from>
      <xdr:col>21</xdr:col>
      <xdr:colOff>205154</xdr:colOff>
      <xdr:row>16</xdr:row>
      <xdr:rowOff>109904</xdr:rowOff>
    </xdr:from>
    <xdr:ext cx="201706" cy="219163"/>
    <xdr:sp macro="" textlink="">
      <xdr:nvSpPr>
        <xdr:cNvPr id="132" name="TextBox 131"/>
        <xdr:cNvSpPr txBox="1"/>
      </xdr:nvSpPr>
      <xdr:spPr>
        <a:xfrm>
          <a:off x="8543192" y="3729404"/>
          <a:ext cx="201706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400"/>
            <a:t>++</a:t>
          </a:r>
        </a:p>
      </xdr:txBody>
    </xdr:sp>
    <xdr:clientData/>
  </xdr:oneCellAnchor>
  <xdr:twoCellAnchor>
    <xdr:from>
      <xdr:col>2</xdr:col>
      <xdr:colOff>342900</xdr:colOff>
      <xdr:row>17</xdr:row>
      <xdr:rowOff>180975</xdr:rowOff>
    </xdr:from>
    <xdr:to>
      <xdr:col>4</xdr:col>
      <xdr:colOff>0</xdr:colOff>
      <xdr:row>19</xdr:row>
      <xdr:rowOff>0</xdr:rowOff>
    </xdr:to>
    <xdr:cxnSp macro="">
      <xdr:nvCxnSpPr>
        <xdr:cNvPr id="134" name="Straight Connector 133"/>
        <xdr:cNvCxnSpPr/>
      </xdr:nvCxnSpPr>
      <xdr:spPr>
        <a:xfrm>
          <a:off x="1562100" y="3990975"/>
          <a:ext cx="1514475" cy="1533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76200</xdr:colOff>
      <xdr:row>18</xdr:row>
      <xdr:rowOff>43248</xdr:rowOff>
    </xdr:from>
    <xdr:ext cx="1466850" cy="132665"/>
    <xdr:sp macro="" textlink="">
      <xdr:nvSpPr>
        <xdr:cNvPr id="136" name="TextBox 135"/>
        <xdr:cNvSpPr txBox="1"/>
      </xdr:nvSpPr>
      <xdr:spPr>
        <a:xfrm>
          <a:off x="1647825" y="4053273"/>
          <a:ext cx="1466850" cy="13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900" b="1">
              <a:latin typeface="Times New Roman" panose="02020603050405020304" pitchFamily="18" charset="0"/>
              <a:cs typeface="Times New Roman" panose="02020603050405020304" pitchFamily="18" charset="0"/>
            </a:rPr>
            <a:t>Tahapan Proses</a:t>
          </a:r>
          <a:r>
            <a:rPr lang="id-ID" sz="9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Produksi</a:t>
          </a:r>
          <a:endParaRPr lang="id-ID" sz="9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</xdr:col>
      <xdr:colOff>171450</xdr:colOff>
      <xdr:row>18</xdr:row>
      <xdr:rowOff>1319598</xdr:rowOff>
    </xdr:from>
    <xdr:ext cx="1066800" cy="132665"/>
    <xdr:sp macro="" textlink="">
      <xdr:nvSpPr>
        <xdr:cNvPr id="137" name="TextBox 136"/>
        <xdr:cNvSpPr txBox="1"/>
      </xdr:nvSpPr>
      <xdr:spPr>
        <a:xfrm>
          <a:off x="1743075" y="5329623"/>
          <a:ext cx="1066800" cy="13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900" b="1">
              <a:latin typeface="Times New Roman" panose="02020603050405020304" pitchFamily="18" charset="0"/>
              <a:cs typeface="Times New Roman" panose="02020603050405020304" pitchFamily="18" charset="0"/>
            </a:rPr>
            <a:t>Atribut Mutu</a:t>
          </a:r>
        </a:p>
      </xdr:txBody>
    </xdr:sp>
    <xdr:clientData/>
  </xdr:oneCellAnchor>
  <xdr:oneCellAnchor>
    <xdr:from>
      <xdr:col>3</xdr:col>
      <xdr:colOff>721414</xdr:colOff>
      <xdr:row>4</xdr:row>
      <xdr:rowOff>24960</xdr:rowOff>
    </xdr:from>
    <xdr:ext cx="1990725" cy="884858"/>
    <xdr:sp macro="" textlink="">
      <xdr:nvSpPr>
        <xdr:cNvPr id="138" name="TextBox 137"/>
        <xdr:cNvSpPr txBox="1"/>
      </xdr:nvSpPr>
      <xdr:spPr>
        <a:xfrm>
          <a:off x="2129457" y="588177"/>
          <a:ext cx="1990725" cy="884858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0" rIns="0" bIns="0" rtlCol="0" anchor="ctr">
          <a:spAutoFit/>
        </a:bodyPr>
        <a:lstStyle/>
        <a:p>
          <a:r>
            <a:rPr lang="id-ID" sz="1000" b="0" i="0" u="none" strike="noStrike" baseline="0" smtClean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Hubungan aktivitas proses terkait</a:t>
          </a:r>
        </a:p>
        <a:p>
          <a:r>
            <a:rPr lang="id-ID" sz="1000" b="0" i="0" u="none" strike="noStrike" baseline="0" smtClean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dengan aktivitas proses lainnya :</a:t>
          </a:r>
        </a:p>
        <a:p>
          <a:r>
            <a:rPr lang="id-ID" sz="1000" b="0" i="0" u="none" strike="noStrike" baseline="0" smtClean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+ + = hubungan kuat positif</a:t>
          </a:r>
        </a:p>
        <a:p>
          <a:r>
            <a:rPr lang="id-ID" sz="1000" b="0" i="0" u="none" strike="noStrike" baseline="0" smtClean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+    = dipengaruhi</a:t>
          </a:r>
        </a:p>
        <a:p>
          <a:r>
            <a:rPr lang="id-ID" sz="1000" b="0" i="0" u="none" strike="noStrike" baseline="0" smtClean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    = hubungan negatif</a:t>
          </a:r>
        </a:p>
        <a:p>
          <a:r>
            <a:rPr lang="id-ID" sz="1000" b="0" i="0" u="none" strike="noStrike" baseline="0" smtClean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   = hubungan kuat negatif</a:t>
          </a:r>
          <a:endParaRPr lang="id-ID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19</xdr:col>
      <xdr:colOff>312668</xdr:colOff>
      <xdr:row>2</xdr:row>
      <xdr:rowOff>124337</xdr:rowOff>
    </xdr:from>
    <xdr:ext cx="1733135" cy="1032334"/>
    <xdr:sp macro="" textlink="">
      <xdr:nvSpPr>
        <xdr:cNvPr id="139" name="TextBox 138"/>
        <xdr:cNvSpPr txBox="1"/>
      </xdr:nvSpPr>
      <xdr:spPr>
        <a:xfrm>
          <a:off x="7916103" y="405946"/>
          <a:ext cx="1733135" cy="103233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0" rIns="0" bIns="0" rtlCol="0" anchor="ctr">
          <a:spAutoFit/>
        </a:bodyPr>
        <a:lstStyle/>
        <a:p>
          <a:r>
            <a:rPr lang="id-ID" sz="1000" b="0" i="0" u="none" strike="noStrike" baseline="0" smtClean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Hubungan antar persyaratan</a:t>
          </a:r>
        </a:p>
        <a:p>
          <a:r>
            <a:rPr lang="id-ID" sz="1000" b="0" i="0" u="none" strike="noStrike" baseline="0" smtClean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pelanggan dengan persyaratan</a:t>
          </a:r>
        </a:p>
        <a:p>
          <a:r>
            <a:rPr lang="id-ID" sz="1000" b="0" i="0" u="none" strike="noStrike" baseline="0" smtClean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teknik :</a:t>
          </a:r>
        </a:p>
        <a:p>
          <a:r>
            <a:rPr lang="id-ID" sz="1000" b="0" i="0" u="none" strike="noStrike" baseline="0" smtClean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 = kuat</a:t>
          </a:r>
        </a:p>
        <a:p>
          <a:r>
            <a:rPr lang="id-ID" sz="1000" b="0" i="0" u="none" strike="noStrike" baseline="0" smtClean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 = sedang</a:t>
          </a:r>
        </a:p>
        <a:p>
          <a:r>
            <a:rPr lang="id-ID" sz="1000" b="0" i="0" u="none" strike="noStrike" baseline="0" smtClean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 = lemah</a:t>
          </a:r>
        </a:p>
        <a:p>
          <a:r>
            <a:rPr lang="id-ID" sz="1000" b="0" i="0" u="none" strike="noStrike" baseline="0" smtClean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 = tidak ada hubungan</a:t>
          </a:r>
          <a:endParaRPr lang="id-ID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13</xdr:row>
      <xdr:rowOff>180975</xdr:rowOff>
    </xdr:from>
    <xdr:to>
      <xdr:col>3</xdr:col>
      <xdr:colOff>0</xdr:colOff>
      <xdr:row>15</xdr:row>
      <xdr:rowOff>0</xdr:rowOff>
    </xdr:to>
    <xdr:cxnSp macro="">
      <xdr:nvCxnSpPr>
        <xdr:cNvPr id="9" name="Straight Connector 8"/>
        <xdr:cNvCxnSpPr/>
      </xdr:nvCxnSpPr>
      <xdr:spPr>
        <a:xfrm>
          <a:off x="1400175" y="2609850"/>
          <a:ext cx="1504950" cy="1533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657225</xdr:colOff>
      <xdr:row>14</xdr:row>
      <xdr:rowOff>721642</xdr:rowOff>
    </xdr:from>
    <xdr:ext cx="1924050" cy="147476"/>
    <xdr:sp macro="" textlink="">
      <xdr:nvSpPr>
        <xdr:cNvPr id="10" name="TextBox 9"/>
        <xdr:cNvSpPr txBox="1"/>
      </xdr:nvSpPr>
      <xdr:spPr>
        <a:xfrm>
          <a:off x="1447800" y="3388642"/>
          <a:ext cx="1924050" cy="1474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000" b="1">
              <a:latin typeface="Times New Roman" panose="02020603050405020304" pitchFamily="18" charset="0"/>
              <a:cs typeface="Times New Roman" panose="02020603050405020304" pitchFamily="18" charset="0"/>
            </a:rPr>
            <a:t>Tahapan Proses</a:t>
          </a:r>
          <a:r>
            <a:rPr lang="id-ID" sz="10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Produksi</a:t>
          </a:r>
          <a:endParaRPr lang="id-ID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</xdr:col>
      <xdr:colOff>171450</xdr:colOff>
      <xdr:row>14</xdr:row>
      <xdr:rowOff>1407443</xdr:rowOff>
    </xdr:from>
    <xdr:ext cx="1066800" cy="147476"/>
    <xdr:sp macro="" textlink="">
      <xdr:nvSpPr>
        <xdr:cNvPr id="11" name="TextBox 10"/>
        <xdr:cNvSpPr txBox="1"/>
      </xdr:nvSpPr>
      <xdr:spPr>
        <a:xfrm>
          <a:off x="962025" y="4074443"/>
          <a:ext cx="1066800" cy="1474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id-ID" sz="1000" b="1">
              <a:latin typeface="Times New Roman" panose="02020603050405020304" pitchFamily="18" charset="0"/>
              <a:cs typeface="Times New Roman" panose="02020603050405020304" pitchFamily="18" charset="0"/>
            </a:rPr>
            <a:t>Atribut Mutu</a:t>
          </a:r>
        </a:p>
      </xdr:txBody>
    </xdr:sp>
    <xdr:clientData/>
  </xdr:oneCellAnchor>
  <xdr:twoCellAnchor>
    <xdr:from>
      <xdr:col>3</xdr:col>
      <xdr:colOff>9525</xdr:colOff>
      <xdr:row>1</xdr:row>
      <xdr:rowOff>19050</xdr:rowOff>
    </xdr:from>
    <xdr:to>
      <xdr:col>11</xdr:col>
      <xdr:colOff>0</xdr:colOff>
      <xdr:row>13</xdr:row>
      <xdr:rowOff>171450</xdr:rowOff>
    </xdr:to>
    <xdr:cxnSp macro="">
      <xdr:nvCxnSpPr>
        <xdr:cNvPr id="13" name="Straight Connector 12"/>
        <xdr:cNvCxnSpPr/>
      </xdr:nvCxnSpPr>
      <xdr:spPr>
        <a:xfrm flipV="1">
          <a:off x="3228975" y="209550"/>
          <a:ext cx="3009900" cy="24384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9526</xdr:colOff>
      <xdr:row>1</xdr:row>
      <xdr:rowOff>9526</xdr:rowOff>
    </xdr:from>
    <xdr:to>
      <xdr:col>21</xdr:col>
      <xdr:colOff>0</xdr:colOff>
      <xdr:row>13</xdr:row>
      <xdr:rowOff>180975</xdr:rowOff>
    </xdr:to>
    <xdr:cxnSp macro="">
      <xdr:nvCxnSpPr>
        <xdr:cNvPr id="17" name="Straight Connector 16"/>
        <xdr:cNvCxnSpPr/>
      </xdr:nvCxnSpPr>
      <xdr:spPr>
        <a:xfrm flipH="1" flipV="1">
          <a:off x="6848476" y="200026"/>
          <a:ext cx="4267199" cy="245744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</xdr:row>
      <xdr:rowOff>123825</xdr:rowOff>
    </xdr:from>
    <xdr:to>
      <xdr:col>11</xdr:col>
      <xdr:colOff>190500</xdr:colOff>
      <xdr:row>14</xdr:row>
      <xdr:rowOff>1</xdr:rowOff>
    </xdr:to>
    <xdr:cxnSp macro="">
      <xdr:nvCxnSpPr>
        <xdr:cNvPr id="19" name="Straight Connector 18"/>
        <xdr:cNvCxnSpPr/>
      </xdr:nvCxnSpPr>
      <xdr:spPr>
        <a:xfrm flipV="1">
          <a:off x="3657600" y="314325"/>
          <a:ext cx="3371850" cy="235267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</xdr:row>
      <xdr:rowOff>76200</xdr:rowOff>
    </xdr:from>
    <xdr:to>
      <xdr:col>11</xdr:col>
      <xdr:colOff>428625</xdr:colOff>
      <xdr:row>13</xdr:row>
      <xdr:rowOff>180975</xdr:rowOff>
    </xdr:to>
    <xdr:cxnSp macro="">
      <xdr:nvCxnSpPr>
        <xdr:cNvPr id="21" name="Straight Connector 20"/>
        <xdr:cNvCxnSpPr/>
      </xdr:nvCxnSpPr>
      <xdr:spPr>
        <a:xfrm flipV="1">
          <a:off x="4048125" y="457200"/>
          <a:ext cx="3219450" cy="2200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12</xdr:col>
      <xdr:colOff>228600</xdr:colOff>
      <xdr:row>13</xdr:row>
      <xdr:rowOff>180976</xdr:rowOff>
    </xdr:to>
    <xdr:cxnSp macro="">
      <xdr:nvCxnSpPr>
        <xdr:cNvPr id="23" name="Straight Connector 22"/>
        <xdr:cNvCxnSpPr/>
      </xdr:nvCxnSpPr>
      <xdr:spPr>
        <a:xfrm flipV="1">
          <a:off x="4476750" y="571500"/>
          <a:ext cx="3028950" cy="208597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</xdr:row>
      <xdr:rowOff>19050</xdr:rowOff>
    </xdr:from>
    <xdr:to>
      <xdr:col>13</xdr:col>
      <xdr:colOff>152400</xdr:colOff>
      <xdr:row>14</xdr:row>
      <xdr:rowOff>0</xdr:rowOff>
    </xdr:to>
    <xdr:cxnSp macro="">
      <xdr:nvCxnSpPr>
        <xdr:cNvPr id="25" name="Straight Connector 24"/>
        <xdr:cNvCxnSpPr/>
      </xdr:nvCxnSpPr>
      <xdr:spPr>
        <a:xfrm flipV="1">
          <a:off x="4714875" y="781050"/>
          <a:ext cx="2305050" cy="18859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</xdr:row>
      <xdr:rowOff>152400</xdr:rowOff>
    </xdr:from>
    <xdr:to>
      <xdr:col>14</xdr:col>
      <xdr:colOff>0</xdr:colOff>
      <xdr:row>13</xdr:row>
      <xdr:rowOff>180976</xdr:rowOff>
    </xdr:to>
    <xdr:cxnSp macro="">
      <xdr:nvCxnSpPr>
        <xdr:cNvPr id="27" name="Straight Connector 26"/>
        <xdr:cNvCxnSpPr/>
      </xdr:nvCxnSpPr>
      <xdr:spPr>
        <a:xfrm flipV="1">
          <a:off x="5467350" y="914400"/>
          <a:ext cx="2628900" cy="174307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</xdr:row>
      <xdr:rowOff>133350</xdr:rowOff>
    </xdr:from>
    <xdr:to>
      <xdr:col>14</xdr:col>
      <xdr:colOff>276225</xdr:colOff>
      <xdr:row>13</xdr:row>
      <xdr:rowOff>180975</xdr:rowOff>
    </xdr:to>
    <xdr:cxnSp macro="">
      <xdr:nvCxnSpPr>
        <xdr:cNvPr id="29" name="Straight Connector 28"/>
        <xdr:cNvCxnSpPr/>
      </xdr:nvCxnSpPr>
      <xdr:spPr>
        <a:xfrm flipV="1">
          <a:off x="5610225" y="1085850"/>
          <a:ext cx="1847850" cy="15716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</xdr:row>
      <xdr:rowOff>57150</xdr:rowOff>
    </xdr:from>
    <xdr:to>
      <xdr:col>15</xdr:col>
      <xdr:colOff>95250</xdr:colOff>
      <xdr:row>14</xdr:row>
      <xdr:rowOff>9525</xdr:rowOff>
    </xdr:to>
    <xdr:cxnSp macro="">
      <xdr:nvCxnSpPr>
        <xdr:cNvPr id="31" name="Straight Connector 30"/>
        <xdr:cNvCxnSpPr/>
      </xdr:nvCxnSpPr>
      <xdr:spPr>
        <a:xfrm flipV="1">
          <a:off x="6410325" y="1200150"/>
          <a:ext cx="2190750" cy="14763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6</xdr:row>
      <xdr:rowOff>180975</xdr:rowOff>
    </xdr:from>
    <xdr:to>
      <xdr:col>15</xdr:col>
      <xdr:colOff>295275</xdr:colOff>
      <xdr:row>14</xdr:row>
      <xdr:rowOff>0</xdr:rowOff>
    </xdr:to>
    <xdr:cxnSp macro="">
      <xdr:nvCxnSpPr>
        <xdr:cNvPr id="33" name="Straight Connector 32"/>
        <xdr:cNvCxnSpPr/>
      </xdr:nvCxnSpPr>
      <xdr:spPr>
        <a:xfrm flipV="1">
          <a:off x="6238875" y="1323975"/>
          <a:ext cx="1552575" cy="13430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</xdr:row>
      <xdr:rowOff>114300</xdr:rowOff>
    </xdr:from>
    <xdr:to>
      <xdr:col>16</xdr:col>
      <xdr:colOff>142875</xdr:colOff>
      <xdr:row>14</xdr:row>
      <xdr:rowOff>0</xdr:rowOff>
    </xdr:to>
    <xdr:cxnSp macro="">
      <xdr:nvCxnSpPr>
        <xdr:cNvPr id="35" name="Straight Connector 34"/>
        <xdr:cNvCxnSpPr/>
      </xdr:nvCxnSpPr>
      <xdr:spPr>
        <a:xfrm flipV="1">
          <a:off x="6553200" y="1447800"/>
          <a:ext cx="1400175" cy="12192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409575</xdr:colOff>
      <xdr:row>8</xdr:row>
      <xdr:rowOff>38100</xdr:rowOff>
    </xdr:from>
    <xdr:to>
      <xdr:col>16</xdr:col>
      <xdr:colOff>333375</xdr:colOff>
      <xdr:row>14</xdr:row>
      <xdr:rowOff>9527</xdr:rowOff>
    </xdr:to>
    <xdr:cxnSp macro="">
      <xdr:nvCxnSpPr>
        <xdr:cNvPr id="37" name="Straight Connector 36"/>
        <xdr:cNvCxnSpPr/>
      </xdr:nvCxnSpPr>
      <xdr:spPr>
        <a:xfrm flipV="1">
          <a:off x="7686675" y="1562100"/>
          <a:ext cx="1562100" cy="111442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8</xdr:row>
      <xdr:rowOff>161925</xdr:rowOff>
    </xdr:from>
    <xdr:to>
      <xdr:col>17</xdr:col>
      <xdr:colOff>95250</xdr:colOff>
      <xdr:row>14</xdr:row>
      <xdr:rowOff>1</xdr:rowOff>
    </xdr:to>
    <xdr:cxnSp macro="">
      <xdr:nvCxnSpPr>
        <xdr:cNvPr id="39" name="Straight Connector 38"/>
        <xdr:cNvCxnSpPr/>
      </xdr:nvCxnSpPr>
      <xdr:spPr>
        <a:xfrm flipV="1">
          <a:off x="8096250" y="1685925"/>
          <a:ext cx="1323975" cy="98107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9</xdr:row>
      <xdr:rowOff>66675</xdr:rowOff>
    </xdr:from>
    <xdr:to>
      <xdr:col>17</xdr:col>
      <xdr:colOff>285750</xdr:colOff>
      <xdr:row>13</xdr:row>
      <xdr:rowOff>180975</xdr:rowOff>
    </xdr:to>
    <xdr:cxnSp macro="">
      <xdr:nvCxnSpPr>
        <xdr:cNvPr id="41" name="Straight Connector 40"/>
        <xdr:cNvCxnSpPr/>
      </xdr:nvCxnSpPr>
      <xdr:spPr>
        <a:xfrm flipV="1">
          <a:off x="7496175" y="1781175"/>
          <a:ext cx="914400" cy="8763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10</xdr:row>
      <xdr:rowOff>19050</xdr:rowOff>
    </xdr:from>
    <xdr:to>
      <xdr:col>18</xdr:col>
      <xdr:colOff>114300</xdr:colOff>
      <xdr:row>13</xdr:row>
      <xdr:rowOff>180975</xdr:rowOff>
    </xdr:to>
    <xdr:cxnSp macro="">
      <xdr:nvCxnSpPr>
        <xdr:cNvPr id="43" name="Straight Connector 42"/>
        <xdr:cNvCxnSpPr/>
      </xdr:nvCxnSpPr>
      <xdr:spPr>
        <a:xfrm flipV="1">
          <a:off x="8915400" y="1924050"/>
          <a:ext cx="933450" cy="7334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10</xdr:row>
      <xdr:rowOff>142875</xdr:rowOff>
    </xdr:from>
    <xdr:to>
      <xdr:col>18</xdr:col>
      <xdr:colOff>352425</xdr:colOff>
      <xdr:row>13</xdr:row>
      <xdr:rowOff>180975</xdr:rowOff>
    </xdr:to>
    <xdr:cxnSp macro="">
      <xdr:nvCxnSpPr>
        <xdr:cNvPr id="45" name="Straight Connector 44"/>
        <xdr:cNvCxnSpPr/>
      </xdr:nvCxnSpPr>
      <xdr:spPr>
        <a:xfrm flipV="1">
          <a:off x="8124825" y="2047875"/>
          <a:ext cx="666750" cy="609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11</xdr:row>
      <xdr:rowOff>85725</xdr:rowOff>
    </xdr:from>
    <xdr:to>
      <xdr:col>18</xdr:col>
      <xdr:colOff>533400</xdr:colOff>
      <xdr:row>13</xdr:row>
      <xdr:rowOff>180975</xdr:rowOff>
    </xdr:to>
    <xdr:cxnSp macro="">
      <xdr:nvCxnSpPr>
        <xdr:cNvPr id="47" name="Straight Connector 46"/>
        <xdr:cNvCxnSpPr/>
      </xdr:nvCxnSpPr>
      <xdr:spPr>
        <a:xfrm flipV="1">
          <a:off x="8439150" y="2181225"/>
          <a:ext cx="533400" cy="4762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12</xdr:row>
      <xdr:rowOff>114300</xdr:rowOff>
    </xdr:from>
    <xdr:to>
      <xdr:col>19</xdr:col>
      <xdr:colOff>333375</xdr:colOff>
      <xdr:row>14</xdr:row>
      <xdr:rowOff>9525</xdr:rowOff>
    </xdr:to>
    <xdr:cxnSp macro="">
      <xdr:nvCxnSpPr>
        <xdr:cNvPr id="49" name="Straight Connector 48"/>
        <xdr:cNvCxnSpPr/>
      </xdr:nvCxnSpPr>
      <xdr:spPr>
        <a:xfrm flipV="1">
          <a:off x="10296525" y="2400300"/>
          <a:ext cx="333375" cy="276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13</xdr:row>
      <xdr:rowOff>19050</xdr:rowOff>
    </xdr:from>
    <xdr:to>
      <xdr:col>20</xdr:col>
      <xdr:colOff>152400</xdr:colOff>
      <xdr:row>13</xdr:row>
      <xdr:rowOff>171451</xdr:rowOff>
    </xdr:to>
    <xdr:cxnSp macro="">
      <xdr:nvCxnSpPr>
        <xdr:cNvPr id="51" name="Straight Connector 50"/>
        <xdr:cNvCxnSpPr/>
      </xdr:nvCxnSpPr>
      <xdr:spPr>
        <a:xfrm flipV="1">
          <a:off x="10706100" y="2495550"/>
          <a:ext cx="152400" cy="15240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200025</xdr:colOff>
      <xdr:row>1</xdr:row>
      <xdr:rowOff>161925</xdr:rowOff>
    </xdr:from>
    <xdr:to>
      <xdr:col>20</xdr:col>
      <xdr:colOff>1</xdr:colOff>
      <xdr:row>13</xdr:row>
      <xdr:rowOff>180976</xdr:rowOff>
    </xdr:to>
    <xdr:cxnSp macro="">
      <xdr:nvCxnSpPr>
        <xdr:cNvPr id="53" name="Straight Connector 52"/>
        <xdr:cNvCxnSpPr/>
      </xdr:nvCxnSpPr>
      <xdr:spPr>
        <a:xfrm flipH="1" flipV="1">
          <a:off x="6610350" y="352425"/>
          <a:ext cx="4095751" cy="230505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2</xdr:row>
      <xdr:rowOff>114300</xdr:rowOff>
    </xdr:from>
    <xdr:to>
      <xdr:col>19</xdr:col>
      <xdr:colOff>0</xdr:colOff>
      <xdr:row>14</xdr:row>
      <xdr:rowOff>0</xdr:rowOff>
    </xdr:to>
    <xdr:cxnSp macro="">
      <xdr:nvCxnSpPr>
        <xdr:cNvPr id="55" name="Straight Connector 54"/>
        <xdr:cNvCxnSpPr/>
      </xdr:nvCxnSpPr>
      <xdr:spPr>
        <a:xfrm flipH="1" flipV="1">
          <a:off x="5934075" y="495300"/>
          <a:ext cx="3067050" cy="2171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180975</xdr:colOff>
      <xdr:row>3</xdr:row>
      <xdr:rowOff>85725</xdr:rowOff>
    </xdr:from>
    <xdr:to>
      <xdr:col>18</xdr:col>
      <xdr:colOff>1</xdr:colOff>
      <xdr:row>13</xdr:row>
      <xdr:rowOff>180976</xdr:rowOff>
    </xdr:to>
    <xdr:cxnSp macro="">
      <xdr:nvCxnSpPr>
        <xdr:cNvPr id="57" name="Straight Connector 56"/>
        <xdr:cNvCxnSpPr/>
      </xdr:nvCxnSpPr>
      <xdr:spPr>
        <a:xfrm flipH="1" flipV="1">
          <a:off x="6200775" y="657225"/>
          <a:ext cx="3533776" cy="200025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495300</xdr:colOff>
      <xdr:row>4</xdr:row>
      <xdr:rowOff>28575</xdr:rowOff>
    </xdr:from>
    <xdr:to>
      <xdr:col>17</xdr:col>
      <xdr:colOff>0</xdr:colOff>
      <xdr:row>13</xdr:row>
      <xdr:rowOff>180975</xdr:rowOff>
    </xdr:to>
    <xdr:cxnSp macro="">
      <xdr:nvCxnSpPr>
        <xdr:cNvPr id="59" name="Straight Connector 58"/>
        <xdr:cNvCxnSpPr/>
      </xdr:nvCxnSpPr>
      <xdr:spPr>
        <a:xfrm flipH="1" flipV="1">
          <a:off x="5553075" y="790575"/>
          <a:ext cx="2571750" cy="18669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323850</xdr:colOff>
      <xdr:row>4</xdr:row>
      <xdr:rowOff>142875</xdr:rowOff>
    </xdr:from>
    <xdr:to>
      <xdr:col>16</xdr:col>
      <xdr:colOff>0</xdr:colOff>
      <xdr:row>13</xdr:row>
      <xdr:rowOff>180975</xdr:rowOff>
    </xdr:to>
    <xdr:cxnSp macro="">
      <xdr:nvCxnSpPr>
        <xdr:cNvPr id="61" name="Straight Connector 60"/>
        <xdr:cNvCxnSpPr/>
      </xdr:nvCxnSpPr>
      <xdr:spPr>
        <a:xfrm flipH="1" flipV="1">
          <a:off x="5381625" y="904875"/>
          <a:ext cx="2428875" cy="1752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171450</xdr:colOff>
      <xdr:row>5</xdr:row>
      <xdr:rowOff>85725</xdr:rowOff>
    </xdr:from>
    <xdr:to>
      <xdr:col>15</xdr:col>
      <xdr:colOff>0</xdr:colOff>
      <xdr:row>13</xdr:row>
      <xdr:rowOff>171450</xdr:rowOff>
    </xdr:to>
    <xdr:cxnSp macro="">
      <xdr:nvCxnSpPr>
        <xdr:cNvPr id="63" name="Straight Connector 62"/>
        <xdr:cNvCxnSpPr/>
      </xdr:nvCxnSpPr>
      <xdr:spPr>
        <a:xfrm flipH="1" flipV="1">
          <a:off x="5229225" y="1038225"/>
          <a:ext cx="2266950" cy="16097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6</xdr:row>
      <xdr:rowOff>57150</xdr:rowOff>
    </xdr:from>
    <xdr:to>
      <xdr:col>14</xdr:col>
      <xdr:colOff>0</xdr:colOff>
      <xdr:row>14</xdr:row>
      <xdr:rowOff>0</xdr:rowOff>
    </xdr:to>
    <xdr:cxnSp macro="">
      <xdr:nvCxnSpPr>
        <xdr:cNvPr id="65" name="Straight Connector 64"/>
        <xdr:cNvCxnSpPr/>
      </xdr:nvCxnSpPr>
      <xdr:spPr>
        <a:xfrm flipH="1" flipV="1">
          <a:off x="5076825" y="1200150"/>
          <a:ext cx="2105025" cy="14668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6</xdr:row>
      <xdr:rowOff>142875</xdr:rowOff>
    </xdr:from>
    <xdr:to>
      <xdr:col>13</xdr:col>
      <xdr:colOff>19051</xdr:colOff>
      <xdr:row>14</xdr:row>
      <xdr:rowOff>0</xdr:rowOff>
    </xdr:to>
    <xdr:cxnSp macro="">
      <xdr:nvCxnSpPr>
        <xdr:cNvPr id="67" name="Straight Connector 66"/>
        <xdr:cNvCxnSpPr>
          <a:endCxn id="96" idx="0"/>
        </xdr:cNvCxnSpPr>
      </xdr:nvCxnSpPr>
      <xdr:spPr>
        <a:xfrm flipH="1" flipV="1">
          <a:off x="5219700" y="1285875"/>
          <a:ext cx="2495551" cy="13811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</xdr:colOff>
      <xdr:row>7</xdr:row>
      <xdr:rowOff>95250</xdr:rowOff>
    </xdr:from>
    <xdr:to>
      <xdr:col>12</xdr:col>
      <xdr:colOff>0</xdr:colOff>
      <xdr:row>14</xdr:row>
      <xdr:rowOff>0</xdr:rowOff>
    </xdr:to>
    <xdr:cxnSp macro="">
      <xdr:nvCxnSpPr>
        <xdr:cNvPr id="69" name="Straight Connector 68"/>
        <xdr:cNvCxnSpPr/>
      </xdr:nvCxnSpPr>
      <xdr:spPr>
        <a:xfrm flipH="1" flipV="1">
          <a:off x="4743450" y="1428750"/>
          <a:ext cx="1809750" cy="12382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419100</xdr:colOff>
      <xdr:row>8</xdr:row>
      <xdr:rowOff>9525</xdr:rowOff>
    </xdr:from>
    <xdr:to>
      <xdr:col>11</xdr:col>
      <xdr:colOff>0</xdr:colOff>
      <xdr:row>14</xdr:row>
      <xdr:rowOff>9525</xdr:rowOff>
    </xdr:to>
    <xdr:cxnSp macro="">
      <xdr:nvCxnSpPr>
        <xdr:cNvPr id="71" name="Straight Connector 70"/>
        <xdr:cNvCxnSpPr/>
      </xdr:nvCxnSpPr>
      <xdr:spPr>
        <a:xfrm flipH="1" flipV="1">
          <a:off x="4895850" y="1533525"/>
          <a:ext cx="1943100" cy="1143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228600</xdr:colOff>
      <xdr:row>8</xdr:row>
      <xdr:rowOff>114300</xdr:rowOff>
    </xdr:from>
    <xdr:to>
      <xdr:col>10</xdr:col>
      <xdr:colOff>9526</xdr:colOff>
      <xdr:row>14</xdr:row>
      <xdr:rowOff>9525</xdr:rowOff>
    </xdr:to>
    <xdr:cxnSp macro="">
      <xdr:nvCxnSpPr>
        <xdr:cNvPr id="73" name="Straight Connector 72"/>
        <xdr:cNvCxnSpPr/>
      </xdr:nvCxnSpPr>
      <xdr:spPr>
        <a:xfrm flipH="1" flipV="1">
          <a:off x="4705350" y="1638300"/>
          <a:ext cx="1714501" cy="1038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9</xdr:row>
      <xdr:rowOff>57150</xdr:rowOff>
    </xdr:from>
    <xdr:to>
      <xdr:col>9</xdr:col>
      <xdr:colOff>0</xdr:colOff>
      <xdr:row>14</xdr:row>
      <xdr:rowOff>0</xdr:rowOff>
    </xdr:to>
    <xdr:cxnSp macro="">
      <xdr:nvCxnSpPr>
        <xdr:cNvPr id="75" name="Straight Connector 74"/>
        <xdr:cNvCxnSpPr/>
      </xdr:nvCxnSpPr>
      <xdr:spPr>
        <a:xfrm flipH="1" flipV="1">
          <a:off x="4552950" y="1771650"/>
          <a:ext cx="1466850" cy="895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285750</xdr:colOff>
      <xdr:row>10</xdr:row>
      <xdr:rowOff>47625</xdr:rowOff>
    </xdr:from>
    <xdr:to>
      <xdr:col>8</xdr:col>
      <xdr:colOff>1</xdr:colOff>
      <xdr:row>14</xdr:row>
      <xdr:rowOff>1</xdr:rowOff>
    </xdr:to>
    <xdr:cxnSp macro="">
      <xdr:nvCxnSpPr>
        <xdr:cNvPr id="77" name="Straight Connector 76"/>
        <xdr:cNvCxnSpPr>
          <a:endCxn id="99" idx="0"/>
        </xdr:cNvCxnSpPr>
      </xdr:nvCxnSpPr>
      <xdr:spPr>
        <a:xfrm flipH="1" flipV="1">
          <a:off x="4333875" y="1952625"/>
          <a:ext cx="1133476" cy="71437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</xdr:colOff>
      <xdr:row>11</xdr:row>
      <xdr:rowOff>28575</xdr:rowOff>
    </xdr:from>
    <xdr:to>
      <xdr:col>6</xdr:col>
      <xdr:colOff>542925</xdr:colOff>
      <xdr:row>13</xdr:row>
      <xdr:rowOff>180975</xdr:rowOff>
    </xdr:to>
    <xdr:cxnSp macro="">
      <xdr:nvCxnSpPr>
        <xdr:cNvPr id="79" name="Straight Connector 78"/>
        <xdr:cNvCxnSpPr/>
      </xdr:nvCxnSpPr>
      <xdr:spPr>
        <a:xfrm flipH="1" flipV="1">
          <a:off x="3905250" y="2124075"/>
          <a:ext cx="800100" cy="5334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152400</xdr:colOff>
      <xdr:row>12</xdr:row>
      <xdr:rowOff>9525</xdr:rowOff>
    </xdr:from>
    <xdr:to>
      <xdr:col>6</xdr:col>
      <xdr:colOff>9526</xdr:colOff>
      <xdr:row>14</xdr:row>
      <xdr:rowOff>1</xdr:rowOff>
    </xdr:to>
    <xdr:cxnSp macro="">
      <xdr:nvCxnSpPr>
        <xdr:cNvPr id="81" name="Straight Connector 80"/>
        <xdr:cNvCxnSpPr>
          <a:endCxn id="97" idx="0"/>
        </xdr:cNvCxnSpPr>
      </xdr:nvCxnSpPr>
      <xdr:spPr>
        <a:xfrm flipH="1" flipV="1">
          <a:off x="3810000" y="2295525"/>
          <a:ext cx="676276" cy="37147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371475</xdr:colOff>
      <xdr:row>12</xdr:row>
      <xdr:rowOff>133350</xdr:rowOff>
    </xdr:from>
    <xdr:to>
      <xdr:col>4</xdr:col>
      <xdr:colOff>381000</xdr:colOff>
      <xdr:row>13</xdr:row>
      <xdr:rowOff>180975</xdr:rowOff>
    </xdr:to>
    <xdr:cxnSp macro="">
      <xdr:nvCxnSpPr>
        <xdr:cNvPr id="83" name="Straight Connector 82"/>
        <xdr:cNvCxnSpPr/>
      </xdr:nvCxnSpPr>
      <xdr:spPr>
        <a:xfrm flipH="1" flipV="1">
          <a:off x="3590925" y="2419350"/>
          <a:ext cx="447675" cy="2381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171450</xdr:colOff>
      <xdr:row>13</xdr:row>
      <xdr:rowOff>47625</xdr:rowOff>
    </xdr:from>
    <xdr:to>
      <xdr:col>4</xdr:col>
      <xdr:colOff>1</xdr:colOff>
      <xdr:row>14</xdr:row>
      <xdr:rowOff>1</xdr:rowOff>
    </xdr:to>
    <xdr:cxnSp macro="">
      <xdr:nvCxnSpPr>
        <xdr:cNvPr id="85" name="Straight Connector 84"/>
        <xdr:cNvCxnSpPr>
          <a:endCxn id="103" idx="1"/>
        </xdr:cNvCxnSpPr>
      </xdr:nvCxnSpPr>
      <xdr:spPr>
        <a:xfrm flipH="1" flipV="1">
          <a:off x="3390900" y="2524125"/>
          <a:ext cx="266701" cy="14287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1</xdr:row>
      <xdr:rowOff>152401</xdr:rowOff>
    </xdr:from>
    <xdr:to>
      <xdr:col>11</xdr:col>
      <xdr:colOff>85725</xdr:colOff>
      <xdr:row>2</xdr:row>
      <xdr:rowOff>171451</xdr:rowOff>
    </xdr:to>
    <xdr:sp macro="" textlink="">
      <xdr:nvSpPr>
        <xdr:cNvPr id="88" name="TextBox 87"/>
        <xdr:cNvSpPr txBox="1"/>
      </xdr:nvSpPr>
      <xdr:spPr>
        <a:xfrm>
          <a:off x="6324600" y="342901"/>
          <a:ext cx="6000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++</a:t>
          </a:r>
        </a:p>
      </xdr:txBody>
    </xdr:sp>
    <xdr:clientData/>
  </xdr:twoCellAnchor>
  <xdr:twoCellAnchor>
    <xdr:from>
      <xdr:col>8</xdr:col>
      <xdr:colOff>142875</xdr:colOff>
      <xdr:row>4</xdr:row>
      <xdr:rowOff>133351</xdr:rowOff>
    </xdr:from>
    <xdr:to>
      <xdr:col>9</xdr:col>
      <xdr:colOff>47625</xdr:colOff>
      <xdr:row>5</xdr:row>
      <xdr:rowOff>152400</xdr:rowOff>
    </xdr:to>
    <xdr:sp macro="" textlink="">
      <xdr:nvSpPr>
        <xdr:cNvPr id="89" name="TextBox 88"/>
        <xdr:cNvSpPr txBox="1"/>
      </xdr:nvSpPr>
      <xdr:spPr>
        <a:xfrm>
          <a:off x="5200650" y="895351"/>
          <a:ext cx="457200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+</a:t>
          </a:r>
        </a:p>
      </xdr:txBody>
    </xdr:sp>
    <xdr:clientData/>
  </xdr:twoCellAnchor>
  <xdr:twoCellAnchor>
    <xdr:from>
      <xdr:col>19</xdr:col>
      <xdr:colOff>219075</xdr:colOff>
      <xdr:row>12</xdr:row>
      <xdr:rowOff>76200</xdr:rowOff>
    </xdr:from>
    <xdr:to>
      <xdr:col>20</xdr:col>
      <xdr:colOff>266700</xdr:colOff>
      <xdr:row>13</xdr:row>
      <xdr:rowOff>114300</xdr:rowOff>
    </xdr:to>
    <xdr:sp macro="" textlink="">
      <xdr:nvSpPr>
        <xdr:cNvPr id="91" name="TextBox 90"/>
        <xdr:cNvSpPr txBox="1"/>
      </xdr:nvSpPr>
      <xdr:spPr>
        <a:xfrm>
          <a:off x="10515600" y="2362200"/>
          <a:ext cx="4572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++</a:t>
          </a:r>
        </a:p>
      </xdr:txBody>
    </xdr:sp>
    <xdr:clientData/>
  </xdr:twoCellAnchor>
  <xdr:twoCellAnchor>
    <xdr:from>
      <xdr:col>7</xdr:col>
      <xdr:colOff>266700</xdr:colOff>
      <xdr:row>6</xdr:row>
      <xdr:rowOff>9525</xdr:rowOff>
    </xdr:from>
    <xdr:to>
      <xdr:col>8</xdr:col>
      <xdr:colOff>285750</xdr:colOff>
      <xdr:row>7</xdr:row>
      <xdr:rowOff>47625</xdr:rowOff>
    </xdr:to>
    <xdr:sp macro="" textlink="">
      <xdr:nvSpPr>
        <xdr:cNvPr id="92" name="TextBox 91"/>
        <xdr:cNvSpPr txBox="1"/>
      </xdr:nvSpPr>
      <xdr:spPr>
        <a:xfrm>
          <a:off x="5295900" y="1152525"/>
          <a:ext cx="4572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++</a:t>
          </a:r>
        </a:p>
      </xdr:txBody>
    </xdr:sp>
    <xdr:clientData/>
  </xdr:twoCellAnchor>
  <xdr:twoCellAnchor>
    <xdr:from>
      <xdr:col>8</xdr:col>
      <xdr:colOff>28575</xdr:colOff>
      <xdr:row>5</xdr:row>
      <xdr:rowOff>66675</xdr:rowOff>
    </xdr:from>
    <xdr:to>
      <xdr:col>8</xdr:col>
      <xdr:colOff>323850</xdr:colOff>
      <xdr:row>6</xdr:row>
      <xdr:rowOff>85726</xdr:rowOff>
    </xdr:to>
    <xdr:sp macro="" textlink="">
      <xdr:nvSpPr>
        <xdr:cNvPr id="95" name="TextBox 94"/>
        <xdr:cNvSpPr txBox="1"/>
      </xdr:nvSpPr>
      <xdr:spPr>
        <a:xfrm>
          <a:off x="5086350" y="1019175"/>
          <a:ext cx="295275" cy="209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-</a:t>
          </a:r>
        </a:p>
      </xdr:txBody>
    </xdr:sp>
    <xdr:clientData/>
  </xdr:twoCellAnchor>
  <xdr:twoCellAnchor>
    <xdr:from>
      <xdr:col>7</xdr:col>
      <xdr:colOff>57150</xdr:colOff>
      <xdr:row>6</xdr:row>
      <xdr:rowOff>142875</xdr:rowOff>
    </xdr:from>
    <xdr:to>
      <xdr:col>7</xdr:col>
      <xdr:colOff>323850</xdr:colOff>
      <xdr:row>7</xdr:row>
      <xdr:rowOff>180975</xdr:rowOff>
    </xdr:to>
    <xdr:sp macro="" textlink="">
      <xdr:nvSpPr>
        <xdr:cNvPr id="96" name="TextBox 95"/>
        <xdr:cNvSpPr txBox="1"/>
      </xdr:nvSpPr>
      <xdr:spPr>
        <a:xfrm>
          <a:off x="4772025" y="1285875"/>
          <a:ext cx="266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+</a:t>
          </a:r>
        </a:p>
      </xdr:txBody>
    </xdr:sp>
    <xdr:clientData/>
  </xdr:twoCellAnchor>
  <xdr:twoCellAnchor>
    <xdr:from>
      <xdr:col>4</xdr:col>
      <xdr:colOff>19050</xdr:colOff>
      <xdr:row>12</xdr:row>
      <xdr:rowOff>9525</xdr:rowOff>
    </xdr:from>
    <xdr:to>
      <xdr:col>4</xdr:col>
      <xdr:colOff>285750</xdr:colOff>
      <xdr:row>13</xdr:row>
      <xdr:rowOff>47625</xdr:rowOff>
    </xdr:to>
    <xdr:sp macro="" textlink="">
      <xdr:nvSpPr>
        <xdr:cNvPr id="97" name="TextBox 96"/>
        <xdr:cNvSpPr txBox="1"/>
      </xdr:nvSpPr>
      <xdr:spPr>
        <a:xfrm>
          <a:off x="3552825" y="2295525"/>
          <a:ext cx="266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+</a:t>
          </a:r>
        </a:p>
      </xdr:txBody>
    </xdr:sp>
    <xdr:clientData/>
  </xdr:twoCellAnchor>
  <xdr:twoCellAnchor>
    <xdr:from>
      <xdr:col>4</xdr:col>
      <xdr:colOff>209550</xdr:colOff>
      <xdr:row>11</xdr:row>
      <xdr:rowOff>38100</xdr:rowOff>
    </xdr:from>
    <xdr:to>
      <xdr:col>5</xdr:col>
      <xdr:colOff>161925</xdr:colOff>
      <xdr:row>12</xdr:row>
      <xdr:rowOff>76200</xdr:rowOff>
    </xdr:to>
    <xdr:sp macro="" textlink="">
      <xdr:nvSpPr>
        <xdr:cNvPr id="98" name="TextBox 97"/>
        <xdr:cNvSpPr txBox="1"/>
      </xdr:nvSpPr>
      <xdr:spPr>
        <a:xfrm>
          <a:off x="3743325" y="2133600"/>
          <a:ext cx="266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+</a:t>
          </a:r>
        </a:p>
      </xdr:txBody>
    </xdr:sp>
    <xdr:clientData/>
  </xdr:twoCellAnchor>
  <xdr:twoCellAnchor>
    <xdr:from>
      <xdr:col>5</xdr:col>
      <xdr:colOff>95250</xdr:colOff>
      <xdr:row>10</xdr:row>
      <xdr:rowOff>47625</xdr:rowOff>
    </xdr:from>
    <xdr:to>
      <xdr:col>6</xdr:col>
      <xdr:colOff>47625</xdr:colOff>
      <xdr:row>11</xdr:row>
      <xdr:rowOff>85725</xdr:rowOff>
    </xdr:to>
    <xdr:sp macro="" textlink="">
      <xdr:nvSpPr>
        <xdr:cNvPr id="99" name="TextBox 98"/>
        <xdr:cNvSpPr txBox="1"/>
      </xdr:nvSpPr>
      <xdr:spPr>
        <a:xfrm>
          <a:off x="3943350" y="1952625"/>
          <a:ext cx="266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+</a:t>
          </a:r>
        </a:p>
      </xdr:txBody>
    </xdr:sp>
    <xdr:clientData/>
  </xdr:twoCellAnchor>
  <xdr:twoCellAnchor>
    <xdr:from>
      <xdr:col>11</xdr:col>
      <xdr:colOff>276225</xdr:colOff>
      <xdr:row>12</xdr:row>
      <xdr:rowOff>114300</xdr:rowOff>
    </xdr:from>
    <xdr:to>
      <xdr:col>12</xdr:col>
      <xdr:colOff>323850</xdr:colOff>
      <xdr:row>13</xdr:row>
      <xdr:rowOff>152400</xdr:rowOff>
    </xdr:to>
    <xdr:sp macro="" textlink="">
      <xdr:nvSpPr>
        <xdr:cNvPr id="100" name="TextBox 99"/>
        <xdr:cNvSpPr txBox="1"/>
      </xdr:nvSpPr>
      <xdr:spPr>
        <a:xfrm>
          <a:off x="7115175" y="2400300"/>
          <a:ext cx="4857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++</a:t>
          </a:r>
        </a:p>
      </xdr:txBody>
    </xdr:sp>
    <xdr:clientData/>
  </xdr:twoCellAnchor>
  <xdr:twoCellAnchor>
    <xdr:from>
      <xdr:col>4</xdr:col>
      <xdr:colOff>228600</xdr:colOff>
      <xdr:row>12</xdr:row>
      <xdr:rowOff>123825</xdr:rowOff>
    </xdr:from>
    <xdr:to>
      <xdr:col>5</xdr:col>
      <xdr:colOff>276225</xdr:colOff>
      <xdr:row>13</xdr:row>
      <xdr:rowOff>161925</xdr:rowOff>
    </xdr:to>
    <xdr:sp macro="" textlink="">
      <xdr:nvSpPr>
        <xdr:cNvPr id="101" name="TextBox 100"/>
        <xdr:cNvSpPr txBox="1"/>
      </xdr:nvSpPr>
      <xdr:spPr>
        <a:xfrm>
          <a:off x="3886200" y="2409825"/>
          <a:ext cx="4381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++</a:t>
          </a:r>
        </a:p>
      </xdr:txBody>
    </xdr:sp>
    <xdr:clientData/>
  </xdr:twoCellAnchor>
  <xdr:twoCellAnchor>
    <xdr:from>
      <xdr:col>5</xdr:col>
      <xdr:colOff>295275</xdr:colOff>
      <xdr:row>10</xdr:row>
      <xdr:rowOff>180975</xdr:rowOff>
    </xdr:from>
    <xdr:to>
      <xdr:col>6</xdr:col>
      <xdr:colOff>342900</xdr:colOff>
      <xdr:row>12</xdr:row>
      <xdr:rowOff>28575</xdr:rowOff>
    </xdr:to>
    <xdr:sp macro="" textlink="">
      <xdr:nvSpPr>
        <xdr:cNvPr id="102" name="TextBox 101"/>
        <xdr:cNvSpPr txBox="1"/>
      </xdr:nvSpPr>
      <xdr:spPr>
        <a:xfrm>
          <a:off x="4343400" y="2085975"/>
          <a:ext cx="4762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++</a:t>
          </a:r>
        </a:p>
      </xdr:txBody>
    </xdr:sp>
    <xdr:clientData/>
  </xdr:twoCellAnchor>
  <xdr:twoCellAnchor>
    <xdr:from>
      <xdr:col>3</xdr:col>
      <xdr:colOff>171450</xdr:colOff>
      <xdr:row>12</xdr:row>
      <xdr:rowOff>123825</xdr:rowOff>
    </xdr:from>
    <xdr:to>
      <xdr:col>4</xdr:col>
      <xdr:colOff>219075</xdr:colOff>
      <xdr:row>13</xdr:row>
      <xdr:rowOff>161925</xdr:rowOff>
    </xdr:to>
    <xdr:sp macro="" textlink="">
      <xdr:nvSpPr>
        <xdr:cNvPr id="103" name="TextBox 102"/>
        <xdr:cNvSpPr txBox="1"/>
      </xdr:nvSpPr>
      <xdr:spPr>
        <a:xfrm>
          <a:off x="3390900" y="2409825"/>
          <a:ext cx="4857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++</a:t>
          </a:r>
        </a:p>
      </xdr:txBody>
    </xdr:sp>
    <xdr:clientData/>
  </xdr:twoCellAnchor>
  <xdr:twoCellAnchor>
    <xdr:from>
      <xdr:col>6</xdr:col>
      <xdr:colOff>114300</xdr:colOff>
      <xdr:row>11</xdr:row>
      <xdr:rowOff>95250</xdr:rowOff>
    </xdr:from>
    <xdr:to>
      <xdr:col>6</xdr:col>
      <xdr:colOff>381000</xdr:colOff>
      <xdr:row>12</xdr:row>
      <xdr:rowOff>133350</xdr:rowOff>
    </xdr:to>
    <xdr:sp macro="" textlink="">
      <xdr:nvSpPr>
        <xdr:cNvPr id="104" name="TextBox 103"/>
        <xdr:cNvSpPr txBox="1"/>
      </xdr:nvSpPr>
      <xdr:spPr>
        <a:xfrm>
          <a:off x="4276725" y="2190750"/>
          <a:ext cx="266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+</a:t>
          </a:r>
        </a:p>
      </xdr:txBody>
    </xdr:sp>
    <xdr:clientData/>
  </xdr:twoCellAnchor>
  <xdr:twoCellAnchor>
    <xdr:from>
      <xdr:col>11</xdr:col>
      <xdr:colOff>66675</xdr:colOff>
      <xdr:row>3</xdr:row>
      <xdr:rowOff>19050</xdr:rowOff>
    </xdr:from>
    <xdr:to>
      <xdr:col>12</xdr:col>
      <xdr:colOff>19050</xdr:colOff>
      <xdr:row>4</xdr:row>
      <xdr:rowOff>57150</xdr:rowOff>
    </xdr:to>
    <xdr:sp macro="" textlink="">
      <xdr:nvSpPr>
        <xdr:cNvPr id="105" name="TextBox 104"/>
        <xdr:cNvSpPr txBox="1"/>
      </xdr:nvSpPr>
      <xdr:spPr>
        <a:xfrm>
          <a:off x="6305550" y="590550"/>
          <a:ext cx="266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+</a:t>
          </a:r>
        </a:p>
      </xdr:txBody>
    </xdr:sp>
    <xdr:clientData/>
  </xdr:twoCellAnchor>
  <xdr:twoCellAnchor>
    <xdr:from>
      <xdr:col>11</xdr:col>
      <xdr:colOff>257175</xdr:colOff>
      <xdr:row>2</xdr:row>
      <xdr:rowOff>85725</xdr:rowOff>
    </xdr:from>
    <xdr:to>
      <xdr:col>12</xdr:col>
      <xdr:colOff>209550</xdr:colOff>
      <xdr:row>3</xdr:row>
      <xdr:rowOff>123825</xdr:rowOff>
    </xdr:to>
    <xdr:sp macro="" textlink="">
      <xdr:nvSpPr>
        <xdr:cNvPr id="106" name="TextBox 105"/>
        <xdr:cNvSpPr txBox="1"/>
      </xdr:nvSpPr>
      <xdr:spPr>
        <a:xfrm>
          <a:off x="7096125" y="466725"/>
          <a:ext cx="3905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+</a:t>
          </a:r>
        </a:p>
      </xdr:txBody>
    </xdr:sp>
    <xdr:clientData/>
  </xdr:twoCellAnchor>
  <xdr:twoCellAnchor>
    <xdr:from>
      <xdr:col>8</xdr:col>
      <xdr:colOff>38100</xdr:colOff>
      <xdr:row>6</xdr:row>
      <xdr:rowOff>152400</xdr:rowOff>
    </xdr:from>
    <xdr:to>
      <xdr:col>8</xdr:col>
      <xdr:colOff>304800</xdr:colOff>
      <xdr:row>8</xdr:row>
      <xdr:rowOff>0</xdr:rowOff>
    </xdr:to>
    <xdr:sp macro="" textlink="">
      <xdr:nvSpPr>
        <xdr:cNvPr id="107" name="TextBox 106"/>
        <xdr:cNvSpPr txBox="1"/>
      </xdr:nvSpPr>
      <xdr:spPr>
        <a:xfrm>
          <a:off x="5095875" y="1295400"/>
          <a:ext cx="266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+</a:t>
          </a:r>
        </a:p>
      </xdr:txBody>
    </xdr:sp>
    <xdr:clientData/>
  </xdr:twoCellAnchor>
  <xdr:twoCellAnchor>
    <xdr:from>
      <xdr:col>14</xdr:col>
      <xdr:colOff>361950</xdr:colOff>
      <xdr:row>10</xdr:row>
      <xdr:rowOff>104775</xdr:rowOff>
    </xdr:from>
    <xdr:to>
      <xdr:col>15</xdr:col>
      <xdr:colOff>266700</xdr:colOff>
      <xdr:row>11</xdr:row>
      <xdr:rowOff>114301</xdr:rowOff>
    </xdr:to>
    <xdr:sp macro="" textlink="">
      <xdr:nvSpPr>
        <xdr:cNvPr id="108" name="TextBox 107"/>
        <xdr:cNvSpPr txBox="1"/>
      </xdr:nvSpPr>
      <xdr:spPr>
        <a:xfrm>
          <a:off x="8458200" y="2009775"/>
          <a:ext cx="314325" cy="2000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-</a:t>
          </a:r>
        </a:p>
      </xdr:txBody>
    </xdr:sp>
    <xdr:clientData/>
  </xdr:twoCellAnchor>
  <xdr:twoCellAnchor>
    <xdr:from>
      <xdr:col>8</xdr:col>
      <xdr:colOff>390525</xdr:colOff>
      <xdr:row>8</xdr:row>
      <xdr:rowOff>171450</xdr:rowOff>
    </xdr:from>
    <xdr:to>
      <xdr:col>9</xdr:col>
      <xdr:colOff>57150</xdr:colOff>
      <xdr:row>9</xdr:row>
      <xdr:rowOff>180976</xdr:rowOff>
    </xdr:to>
    <xdr:sp macro="" textlink="">
      <xdr:nvSpPr>
        <xdr:cNvPr id="109" name="TextBox 108"/>
        <xdr:cNvSpPr txBox="1"/>
      </xdr:nvSpPr>
      <xdr:spPr>
        <a:xfrm>
          <a:off x="5857875" y="1695450"/>
          <a:ext cx="219075" cy="2000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-</a:t>
          </a:r>
        </a:p>
      </xdr:txBody>
    </xdr:sp>
    <xdr:clientData/>
  </xdr:twoCellAnchor>
  <xdr:twoCellAnchor>
    <xdr:from>
      <xdr:col>5</xdr:col>
      <xdr:colOff>276226</xdr:colOff>
      <xdr:row>12</xdr:row>
      <xdr:rowOff>85725</xdr:rowOff>
    </xdr:from>
    <xdr:to>
      <xdr:col>6</xdr:col>
      <xdr:colOff>152401</xdr:colOff>
      <xdr:row>13</xdr:row>
      <xdr:rowOff>123825</xdr:rowOff>
    </xdr:to>
    <xdr:sp macro="" textlink="">
      <xdr:nvSpPr>
        <xdr:cNvPr id="110" name="TextBox 109"/>
        <xdr:cNvSpPr txBox="1"/>
      </xdr:nvSpPr>
      <xdr:spPr>
        <a:xfrm>
          <a:off x="4324351" y="2371725"/>
          <a:ext cx="304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-</a:t>
          </a:r>
        </a:p>
      </xdr:txBody>
    </xdr:sp>
    <xdr:clientData/>
  </xdr:twoCellAnchor>
  <xdr:twoCellAnchor>
    <xdr:from>
      <xdr:col>8</xdr:col>
      <xdr:colOff>133350</xdr:colOff>
      <xdr:row>8</xdr:row>
      <xdr:rowOff>19050</xdr:rowOff>
    </xdr:from>
    <xdr:to>
      <xdr:col>8</xdr:col>
      <xdr:colOff>352425</xdr:colOff>
      <xdr:row>9</xdr:row>
      <xdr:rowOff>28576</xdr:rowOff>
    </xdr:to>
    <xdr:sp macro="" textlink="">
      <xdr:nvSpPr>
        <xdr:cNvPr id="111" name="TextBox 110"/>
        <xdr:cNvSpPr txBox="1"/>
      </xdr:nvSpPr>
      <xdr:spPr>
        <a:xfrm>
          <a:off x="5600700" y="1543050"/>
          <a:ext cx="219075" cy="2000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-</a:t>
          </a:r>
        </a:p>
      </xdr:txBody>
    </xdr:sp>
    <xdr:clientData/>
  </xdr:twoCellAnchor>
  <xdr:twoCellAnchor>
    <xdr:from>
      <xdr:col>5</xdr:col>
      <xdr:colOff>76200</xdr:colOff>
      <xdr:row>11</xdr:row>
      <xdr:rowOff>152400</xdr:rowOff>
    </xdr:from>
    <xdr:to>
      <xdr:col>5</xdr:col>
      <xdr:colOff>295275</xdr:colOff>
      <xdr:row>12</xdr:row>
      <xdr:rowOff>161926</xdr:rowOff>
    </xdr:to>
    <xdr:sp macro="" textlink="">
      <xdr:nvSpPr>
        <xdr:cNvPr id="112" name="TextBox 111"/>
        <xdr:cNvSpPr txBox="1"/>
      </xdr:nvSpPr>
      <xdr:spPr>
        <a:xfrm>
          <a:off x="3924300" y="2247900"/>
          <a:ext cx="219075" cy="2000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-</a:t>
          </a:r>
        </a:p>
      </xdr:txBody>
    </xdr:sp>
    <xdr:clientData/>
  </xdr:twoCellAnchor>
  <xdr:twoCellAnchor>
    <xdr:from>
      <xdr:col>13</xdr:col>
      <xdr:colOff>142875</xdr:colOff>
      <xdr:row>11</xdr:row>
      <xdr:rowOff>57149</xdr:rowOff>
    </xdr:from>
    <xdr:to>
      <xdr:col>14</xdr:col>
      <xdr:colOff>123825</xdr:colOff>
      <xdr:row>12</xdr:row>
      <xdr:rowOff>76200</xdr:rowOff>
    </xdr:to>
    <xdr:sp macro="" textlink="">
      <xdr:nvSpPr>
        <xdr:cNvPr id="115" name="TextBox 114"/>
        <xdr:cNvSpPr txBox="1"/>
      </xdr:nvSpPr>
      <xdr:spPr>
        <a:xfrm>
          <a:off x="7010400" y="2152649"/>
          <a:ext cx="295275" cy="209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--</a:t>
          </a:r>
        </a:p>
      </xdr:txBody>
    </xdr:sp>
    <xdr:clientData/>
  </xdr:twoCellAnchor>
  <xdr:twoCellAnchor>
    <xdr:from>
      <xdr:col>15</xdr:col>
      <xdr:colOff>171450</xdr:colOff>
      <xdr:row>8</xdr:row>
      <xdr:rowOff>47624</xdr:rowOff>
    </xdr:from>
    <xdr:to>
      <xdr:col>16</xdr:col>
      <xdr:colOff>152400</xdr:colOff>
      <xdr:row>9</xdr:row>
      <xdr:rowOff>66675</xdr:rowOff>
    </xdr:to>
    <xdr:sp macro="" textlink="">
      <xdr:nvSpPr>
        <xdr:cNvPr id="116" name="TextBox 115"/>
        <xdr:cNvSpPr txBox="1"/>
      </xdr:nvSpPr>
      <xdr:spPr>
        <a:xfrm>
          <a:off x="7667625" y="1571624"/>
          <a:ext cx="295275" cy="209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--</a:t>
          </a:r>
        </a:p>
      </xdr:txBody>
    </xdr:sp>
    <xdr:clientData/>
  </xdr:twoCellAnchor>
  <xdr:twoCellAnchor>
    <xdr:from>
      <xdr:col>6</xdr:col>
      <xdr:colOff>352425</xdr:colOff>
      <xdr:row>10</xdr:row>
      <xdr:rowOff>142874</xdr:rowOff>
    </xdr:from>
    <xdr:to>
      <xdr:col>7</xdr:col>
      <xdr:colOff>95250</xdr:colOff>
      <xdr:row>11</xdr:row>
      <xdr:rowOff>161925</xdr:rowOff>
    </xdr:to>
    <xdr:sp macro="" textlink="">
      <xdr:nvSpPr>
        <xdr:cNvPr id="117" name="TextBox 116"/>
        <xdr:cNvSpPr txBox="1"/>
      </xdr:nvSpPr>
      <xdr:spPr>
        <a:xfrm>
          <a:off x="4829175" y="2047874"/>
          <a:ext cx="295275" cy="209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--</a:t>
          </a:r>
        </a:p>
      </xdr:txBody>
    </xdr:sp>
    <xdr:clientData/>
  </xdr:twoCellAnchor>
  <xdr:twoCellAnchor>
    <xdr:from>
      <xdr:col>9</xdr:col>
      <xdr:colOff>85725</xdr:colOff>
      <xdr:row>9</xdr:row>
      <xdr:rowOff>152400</xdr:rowOff>
    </xdr:from>
    <xdr:to>
      <xdr:col>9</xdr:col>
      <xdr:colOff>352425</xdr:colOff>
      <xdr:row>11</xdr:row>
      <xdr:rowOff>0</xdr:rowOff>
    </xdr:to>
    <xdr:sp macro="" textlink="">
      <xdr:nvSpPr>
        <xdr:cNvPr id="119" name="TextBox 118"/>
        <xdr:cNvSpPr txBox="1"/>
      </xdr:nvSpPr>
      <xdr:spPr>
        <a:xfrm>
          <a:off x="6105525" y="1866900"/>
          <a:ext cx="266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+</a:t>
          </a:r>
        </a:p>
      </xdr:txBody>
    </xdr:sp>
    <xdr:clientData/>
  </xdr:twoCellAnchor>
  <xdr:twoCellAnchor>
    <xdr:from>
      <xdr:col>7</xdr:col>
      <xdr:colOff>66675</xdr:colOff>
      <xdr:row>11</xdr:row>
      <xdr:rowOff>133350</xdr:rowOff>
    </xdr:from>
    <xdr:to>
      <xdr:col>7</xdr:col>
      <xdr:colOff>333375</xdr:colOff>
      <xdr:row>12</xdr:row>
      <xdr:rowOff>171450</xdr:rowOff>
    </xdr:to>
    <xdr:sp macro="" textlink="">
      <xdr:nvSpPr>
        <xdr:cNvPr id="120" name="TextBox 119"/>
        <xdr:cNvSpPr txBox="1"/>
      </xdr:nvSpPr>
      <xdr:spPr>
        <a:xfrm>
          <a:off x="5095875" y="2228850"/>
          <a:ext cx="266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+</a:t>
          </a:r>
        </a:p>
      </xdr:txBody>
    </xdr:sp>
    <xdr:clientData/>
  </xdr:twoCellAnchor>
  <xdr:twoCellAnchor>
    <xdr:from>
      <xdr:col>8</xdr:col>
      <xdr:colOff>200025</xdr:colOff>
      <xdr:row>9</xdr:row>
      <xdr:rowOff>104775</xdr:rowOff>
    </xdr:from>
    <xdr:to>
      <xdr:col>8</xdr:col>
      <xdr:colOff>466725</xdr:colOff>
      <xdr:row>10</xdr:row>
      <xdr:rowOff>142875</xdr:rowOff>
    </xdr:to>
    <xdr:sp macro="" textlink="">
      <xdr:nvSpPr>
        <xdr:cNvPr id="121" name="TextBox 120"/>
        <xdr:cNvSpPr txBox="1"/>
      </xdr:nvSpPr>
      <xdr:spPr>
        <a:xfrm>
          <a:off x="5667375" y="1819275"/>
          <a:ext cx="266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+</a:t>
          </a:r>
        </a:p>
      </xdr:txBody>
    </xdr:sp>
    <xdr:clientData/>
  </xdr:twoCellAnchor>
  <xdr:twoCellAnchor>
    <xdr:from>
      <xdr:col>14</xdr:col>
      <xdr:colOff>152400</xdr:colOff>
      <xdr:row>9</xdr:row>
      <xdr:rowOff>171450</xdr:rowOff>
    </xdr:from>
    <xdr:to>
      <xdr:col>15</xdr:col>
      <xdr:colOff>57150</xdr:colOff>
      <xdr:row>10</xdr:row>
      <xdr:rowOff>180976</xdr:rowOff>
    </xdr:to>
    <xdr:sp macro="" textlink="">
      <xdr:nvSpPr>
        <xdr:cNvPr id="122" name="TextBox 121"/>
        <xdr:cNvSpPr txBox="1"/>
      </xdr:nvSpPr>
      <xdr:spPr>
        <a:xfrm>
          <a:off x="7334250" y="1885950"/>
          <a:ext cx="219075" cy="2000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-</a:t>
          </a:r>
        </a:p>
      </xdr:txBody>
    </xdr:sp>
    <xdr:clientData/>
  </xdr:twoCellAnchor>
  <xdr:twoCellAnchor>
    <xdr:from>
      <xdr:col>15</xdr:col>
      <xdr:colOff>19050</xdr:colOff>
      <xdr:row>9</xdr:row>
      <xdr:rowOff>19050</xdr:rowOff>
    </xdr:from>
    <xdr:to>
      <xdr:col>15</xdr:col>
      <xdr:colOff>238125</xdr:colOff>
      <xdr:row>10</xdr:row>
      <xdr:rowOff>28576</xdr:rowOff>
    </xdr:to>
    <xdr:sp macro="" textlink="">
      <xdr:nvSpPr>
        <xdr:cNvPr id="123" name="TextBox 122"/>
        <xdr:cNvSpPr txBox="1"/>
      </xdr:nvSpPr>
      <xdr:spPr>
        <a:xfrm>
          <a:off x="7515225" y="1733550"/>
          <a:ext cx="219075" cy="2000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-</a:t>
          </a:r>
        </a:p>
      </xdr:txBody>
    </xdr:sp>
    <xdr:clientData/>
  </xdr:twoCellAnchor>
  <xdr:twoCellAnchor>
    <xdr:from>
      <xdr:col>11</xdr:col>
      <xdr:colOff>209550</xdr:colOff>
      <xdr:row>11</xdr:row>
      <xdr:rowOff>47625</xdr:rowOff>
    </xdr:from>
    <xdr:to>
      <xdr:col>12</xdr:col>
      <xdr:colOff>114300</xdr:colOff>
      <xdr:row>12</xdr:row>
      <xdr:rowOff>57151</xdr:rowOff>
    </xdr:to>
    <xdr:sp macro="" textlink="">
      <xdr:nvSpPr>
        <xdr:cNvPr id="124" name="TextBox 123"/>
        <xdr:cNvSpPr txBox="1"/>
      </xdr:nvSpPr>
      <xdr:spPr>
        <a:xfrm>
          <a:off x="7048500" y="2143125"/>
          <a:ext cx="342900" cy="2000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-</a:t>
          </a:r>
        </a:p>
      </xdr:txBody>
    </xdr:sp>
    <xdr:clientData/>
  </xdr:twoCellAnchor>
  <xdr:twoCellAnchor>
    <xdr:from>
      <xdr:col>7</xdr:col>
      <xdr:colOff>257175</xdr:colOff>
      <xdr:row>10</xdr:row>
      <xdr:rowOff>161925</xdr:rowOff>
    </xdr:from>
    <xdr:to>
      <xdr:col>8</xdr:col>
      <xdr:colOff>133350</xdr:colOff>
      <xdr:row>11</xdr:row>
      <xdr:rowOff>171451</xdr:rowOff>
    </xdr:to>
    <xdr:sp macro="" textlink="">
      <xdr:nvSpPr>
        <xdr:cNvPr id="125" name="TextBox 124"/>
        <xdr:cNvSpPr txBox="1"/>
      </xdr:nvSpPr>
      <xdr:spPr>
        <a:xfrm>
          <a:off x="5286375" y="2066925"/>
          <a:ext cx="314325" cy="2000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-</a:t>
          </a:r>
        </a:p>
      </xdr:txBody>
    </xdr:sp>
    <xdr:clientData/>
  </xdr:twoCellAnchor>
  <xdr:twoCellAnchor>
    <xdr:from>
      <xdr:col>11</xdr:col>
      <xdr:colOff>38100</xdr:colOff>
      <xdr:row>11</xdr:row>
      <xdr:rowOff>180975</xdr:rowOff>
    </xdr:from>
    <xdr:to>
      <xdr:col>12</xdr:col>
      <xdr:colOff>200025</xdr:colOff>
      <xdr:row>13</xdr:row>
      <xdr:rowOff>28575</xdr:rowOff>
    </xdr:to>
    <xdr:sp macro="" textlink="">
      <xdr:nvSpPr>
        <xdr:cNvPr id="126" name="TextBox 125"/>
        <xdr:cNvSpPr txBox="1"/>
      </xdr:nvSpPr>
      <xdr:spPr>
        <a:xfrm>
          <a:off x="6877050" y="2276475"/>
          <a:ext cx="6000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++</a:t>
          </a:r>
        </a:p>
      </xdr:txBody>
    </xdr:sp>
    <xdr:clientData/>
  </xdr:twoCellAnchor>
  <xdr:twoCellAnchor>
    <xdr:from>
      <xdr:col>10</xdr:col>
      <xdr:colOff>238125</xdr:colOff>
      <xdr:row>11</xdr:row>
      <xdr:rowOff>57150</xdr:rowOff>
    </xdr:from>
    <xdr:to>
      <xdr:col>11</xdr:col>
      <xdr:colOff>285750</xdr:colOff>
      <xdr:row>12</xdr:row>
      <xdr:rowOff>95250</xdr:rowOff>
    </xdr:to>
    <xdr:sp macro="" textlink="">
      <xdr:nvSpPr>
        <xdr:cNvPr id="127" name="TextBox 126"/>
        <xdr:cNvSpPr txBox="1"/>
      </xdr:nvSpPr>
      <xdr:spPr>
        <a:xfrm>
          <a:off x="6648450" y="2152650"/>
          <a:ext cx="4762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++</a:t>
          </a:r>
        </a:p>
      </xdr:txBody>
    </xdr:sp>
    <xdr:clientData/>
  </xdr:twoCellAnchor>
  <xdr:twoCellAnchor>
    <xdr:from>
      <xdr:col>6</xdr:col>
      <xdr:colOff>390525</xdr:colOff>
      <xdr:row>12</xdr:row>
      <xdr:rowOff>95250</xdr:rowOff>
    </xdr:from>
    <xdr:to>
      <xdr:col>7</xdr:col>
      <xdr:colOff>200025</xdr:colOff>
      <xdr:row>13</xdr:row>
      <xdr:rowOff>133350</xdr:rowOff>
    </xdr:to>
    <xdr:sp macro="" textlink="">
      <xdr:nvSpPr>
        <xdr:cNvPr id="128" name="TextBox 127"/>
        <xdr:cNvSpPr txBox="1"/>
      </xdr:nvSpPr>
      <xdr:spPr>
        <a:xfrm>
          <a:off x="4867275" y="2381250"/>
          <a:ext cx="3619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++</a:t>
          </a:r>
        </a:p>
      </xdr:txBody>
    </xdr:sp>
    <xdr:clientData/>
  </xdr:twoCellAnchor>
  <xdr:twoCellAnchor>
    <xdr:from>
      <xdr:col>7</xdr:col>
      <xdr:colOff>428625</xdr:colOff>
      <xdr:row>10</xdr:row>
      <xdr:rowOff>47625</xdr:rowOff>
    </xdr:from>
    <xdr:to>
      <xdr:col>8</xdr:col>
      <xdr:colOff>447675</xdr:colOff>
      <xdr:row>11</xdr:row>
      <xdr:rowOff>85725</xdr:rowOff>
    </xdr:to>
    <xdr:sp macro="" textlink="">
      <xdr:nvSpPr>
        <xdr:cNvPr id="129" name="TextBox 128"/>
        <xdr:cNvSpPr txBox="1"/>
      </xdr:nvSpPr>
      <xdr:spPr>
        <a:xfrm>
          <a:off x="5457825" y="1952625"/>
          <a:ext cx="4572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++</a:t>
          </a:r>
        </a:p>
      </xdr:txBody>
    </xdr:sp>
    <xdr:clientData/>
  </xdr:twoCellAnchor>
  <xdr:twoCellAnchor>
    <xdr:from>
      <xdr:col>15</xdr:col>
      <xdr:colOff>342900</xdr:colOff>
      <xdr:row>10</xdr:row>
      <xdr:rowOff>85725</xdr:rowOff>
    </xdr:from>
    <xdr:to>
      <xdr:col>17</xdr:col>
      <xdr:colOff>76200</xdr:colOff>
      <xdr:row>11</xdr:row>
      <xdr:rowOff>123825</xdr:rowOff>
    </xdr:to>
    <xdr:sp macro="" textlink="">
      <xdr:nvSpPr>
        <xdr:cNvPr id="130" name="TextBox 129"/>
        <xdr:cNvSpPr txBox="1"/>
      </xdr:nvSpPr>
      <xdr:spPr>
        <a:xfrm>
          <a:off x="8848725" y="1990725"/>
          <a:ext cx="5524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++</a:t>
          </a:r>
        </a:p>
      </xdr:txBody>
    </xdr:sp>
    <xdr:clientData/>
  </xdr:twoCellAnchor>
  <xdr:twoCellAnchor>
    <xdr:from>
      <xdr:col>16</xdr:col>
      <xdr:colOff>171450</xdr:colOff>
      <xdr:row>9</xdr:row>
      <xdr:rowOff>123825</xdr:rowOff>
    </xdr:from>
    <xdr:to>
      <xdr:col>17</xdr:col>
      <xdr:colOff>219075</xdr:colOff>
      <xdr:row>10</xdr:row>
      <xdr:rowOff>161925</xdr:rowOff>
    </xdr:to>
    <xdr:sp macro="" textlink="">
      <xdr:nvSpPr>
        <xdr:cNvPr id="131" name="TextBox 130"/>
        <xdr:cNvSpPr txBox="1"/>
      </xdr:nvSpPr>
      <xdr:spPr>
        <a:xfrm>
          <a:off x="9086850" y="1838325"/>
          <a:ext cx="4572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++</a:t>
          </a:r>
        </a:p>
      </xdr:txBody>
    </xdr:sp>
    <xdr:clientData/>
  </xdr:twoCellAnchor>
  <xdr:twoCellAnchor>
    <xdr:from>
      <xdr:col>16</xdr:col>
      <xdr:colOff>352425</xdr:colOff>
      <xdr:row>8</xdr:row>
      <xdr:rowOff>142875</xdr:rowOff>
    </xdr:from>
    <xdr:to>
      <xdr:col>18</xdr:col>
      <xdr:colOff>85725</xdr:colOff>
      <xdr:row>9</xdr:row>
      <xdr:rowOff>180975</xdr:rowOff>
    </xdr:to>
    <xdr:sp macro="" textlink="">
      <xdr:nvSpPr>
        <xdr:cNvPr id="132" name="TextBox 131"/>
        <xdr:cNvSpPr txBox="1"/>
      </xdr:nvSpPr>
      <xdr:spPr>
        <a:xfrm>
          <a:off x="9267825" y="1666875"/>
          <a:ext cx="5524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++</a:t>
          </a:r>
        </a:p>
      </xdr:txBody>
    </xdr:sp>
    <xdr:clientData/>
  </xdr:twoCellAnchor>
  <xdr:twoCellAnchor>
    <xdr:from>
      <xdr:col>13</xdr:col>
      <xdr:colOff>228600</xdr:colOff>
      <xdr:row>12</xdr:row>
      <xdr:rowOff>114300</xdr:rowOff>
    </xdr:from>
    <xdr:to>
      <xdr:col>14</xdr:col>
      <xdr:colOff>276225</xdr:colOff>
      <xdr:row>13</xdr:row>
      <xdr:rowOff>152400</xdr:rowOff>
    </xdr:to>
    <xdr:sp macro="" textlink="">
      <xdr:nvSpPr>
        <xdr:cNvPr id="133" name="TextBox 132"/>
        <xdr:cNvSpPr txBox="1"/>
      </xdr:nvSpPr>
      <xdr:spPr>
        <a:xfrm>
          <a:off x="7924800" y="2400300"/>
          <a:ext cx="4476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++</a:t>
          </a:r>
        </a:p>
      </xdr:txBody>
    </xdr:sp>
    <xdr:clientData/>
  </xdr:twoCellAnchor>
  <xdr:twoCellAnchor>
    <xdr:from>
      <xdr:col>14</xdr:col>
      <xdr:colOff>371475</xdr:colOff>
      <xdr:row>11</xdr:row>
      <xdr:rowOff>180975</xdr:rowOff>
    </xdr:from>
    <xdr:to>
      <xdr:col>15</xdr:col>
      <xdr:colOff>323850</xdr:colOff>
      <xdr:row>13</xdr:row>
      <xdr:rowOff>28575</xdr:rowOff>
    </xdr:to>
    <xdr:sp macro="" textlink="">
      <xdr:nvSpPr>
        <xdr:cNvPr id="134" name="TextBox 133"/>
        <xdr:cNvSpPr txBox="1"/>
      </xdr:nvSpPr>
      <xdr:spPr>
        <a:xfrm>
          <a:off x="8467725" y="2276475"/>
          <a:ext cx="3619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+</a:t>
          </a:r>
        </a:p>
      </xdr:txBody>
    </xdr:sp>
    <xdr:clientData/>
  </xdr:twoCellAnchor>
  <xdr:twoCellAnchor>
    <xdr:from>
      <xdr:col>14</xdr:col>
      <xdr:colOff>47625</xdr:colOff>
      <xdr:row>11</xdr:row>
      <xdr:rowOff>180975</xdr:rowOff>
    </xdr:from>
    <xdr:to>
      <xdr:col>14</xdr:col>
      <xdr:colOff>314325</xdr:colOff>
      <xdr:row>13</xdr:row>
      <xdr:rowOff>28575</xdr:rowOff>
    </xdr:to>
    <xdr:sp macro="" textlink="">
      <xdr:nvSpPr>
        <xdr:cNvPr id="135" name="TextBox 134"/>
        <xdr:cNvSpPr txBox="1"/>
      </xdr:nvSpPr>
      <xdr:spPr>
        <a:xfrm>
          <a:off x="8143875" y="2276475"/>
          <a:ext cx="266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+</a:t>
          </a:r>
        </a:p>
      </xdr:txBody>
    </xdr:sp>
    <xdr:clientData/>
  </xdr:twoCellAnchor>
  <xdr:twoCellAnchor>
    <xdr:from>
      <xdr:col>15</xdr:col>
      <xdr:colOff>133350</xdr:colOff>
      <xdr:row>9</xdr:row>
      <xdr:rowOff>142875</xdr:rowOff>
    </xdr:from>
    <xdr:to>
      <xdr:col>16</xdr:col>
      <xdr:colOff>85725</xdr:colOff>
      <xdr:row>10</xdr:row>
      <xdr:rowOff>180975</xdr:rowOff>
    </xdr:to>
    <xdr:sp macro="" textlink="">
      <xdr:nvSpPr>
        <xdr:cNvPr id="136" name="TextBox 135"/>
        <xdr:cNvSpPr txBox="1"/>
      </xdr:nvSpPr>
      <xdr:spPr>
        <a:xfrm>
          <a:off x="7629525" y="1857375"/>
          <a:ext cx="266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+</a:t>
          </a:r>
        </a:p>
      </xdr:txBody>
    </xdr:sp>
    <xdr:clientData/>
  </xdr:twoCellAnchor>
  <xdr:twoCellAnchor>
    <xdr:from>
      <xdr:col>12</xdr:col>
      <xdr:colOff>219075</xdr:colOff>
      <xdr:row>12</xdr:row>
      <xdr:rowOff>104775</xdr:rowOff>
    </xdr:from>
    <xdr:to>
      <xdr:col>13</xdr:col>
      <xdr:colOff>171450</xdr:colOff>
      <xdr:row>13</xdr:row>
      <xdr:rowOff>142875</xdr:rowOff>
    </xdr:to>
    <xdr:sp macro="" textlink="">
      <xdr:nvSpPr>
        <xdr:cNvPr id="137" name="TextBox 136"/>
        <xdr:cNvSpPr txBox="1"/>
      </xdr:nvSpPr>
      <xdr:spPr>
        <a:xfrm>
          <a:off x="7496175" y="2390775"/>
          <a:ext cx="3714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+</a:t>
          </a:r>
        </a:p>
      </xdr:txBody>
    </xdr:sp>
    <xdr:clientData/>
  </xdr:twoCellAnchor>
  <xdr:twoCellAnchor>
    <xdr:from>
      <xdr:col>18</xdr:col>
      <xdr:colOff>361950</xdr:colOff>
      <xdr:row>12</xdr:row>
      <xdr:rowOff>95250</xdr:rowOff>
    </xdr:from>
    <xdr:to>
      <xdr:col>19</xdr:col>
      <xdr:colOff>161925</xdr:colOff>
      <xdr:row>13</xdr:row>
      <xdr:rowOff>133350</xdr:rowOff>
    </xdr:to>
    <xdr:sp macro="" textlink="">
      <xdr:nvSpPr>
        <xdr:cNvPr id="138" name="TextBox 137"/>
        <xdr:cNvSpPr txBox="1"/>
      </xdr:nvSpPr>
      <xdr:spPr>
        <a:xfrm>
          <a:off x="10096500" y="2381250"/>
          <a:ext cx="3619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++</a:t>
          </a:r>
        </a:p>
      </xdr:txBody>
    </xdr:sp>
    <xdr:clientData/>
  </xdr:twoCellAnchor>
  <xdr:twoCellAnchor>
    <xdr:from>
      <xdr:col>15</xdr:col>
      <xdr:colOff>228600</xdr:colOff>
      <xdr:row>12</xdr:row>
      <xdr:rowOff>104775</xdr:rowOff>
    </xdr:from>
    <xdr:to>
      <xdr:col>16</xdr:col>
      <xdr:colOff>276225</xdr:colOff>
      <xdr:row>13</xdr:row>
      <xdr:rowOff>142875</xdr:rowOff>
    </xdr:to>
    <xdr:sp macro="" textlink="">
      <xdr:nvSpPr>
        <xdr:cNvPr id="139" name="TextBox 138"/>
        <xdr:cNvSpPr txBox="1"/>
      </xdr:nvSpPr>
      <xdr:spPr>
        <a:xfrm>
          <a:off x="8734425" y="2390775"/>
          <a:ext cx="4572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++</a:t>
          </a:r>
        </a:p>
      </xdr:txBody>
    </xdr:sp>
    <xdr:clientData/>
  </xdr:twoCellAnchor>
  <xdr:twoCellAnchor>
    <xdr:from>
      <xdr:col>14</xdr:col>
      <xdr:colOff>228600</xdr:colOff>
      <xdr:row>12</xdr:row>
      <xdr:rowOff>104775</xdr:rowOff>
    </xdr:from>
    <xdr:to>
      <xdr:col>15</xdr:col>
      <xdr:colOff>276225</xdr:colOff>
      <xdr:row>13</xdr:row>
      <xdr:rowOff>142875</xdr:rowOff>
    </xdr:to>
    <xdr:sp macro="" textlink="">
      <xdr:nvSpPr>
        <xdr:cNvPr id="140" name="TextBox 139"/>
        <xdr:cNvSpPr txBox="1"/>
      </xdr:nvSpPr>
      <xdr:spPr>
        <a:xfrm>
          <a:off x="8324850" y="2390775"/>
          <a:ext cx="4572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++</a:t>
          </a:r>
        </a:p>
      </xdr:txBody>
    </xdr:sp>
    <xdr:clientData/>
  </xdr:twoCellAnchor>
  <xdr:twoCellAnchor>
    <xdr:from>
      <xdr:col>15</xdr:col>
      <xdr:colOff>171450</xdr:colOff>
      <xdr:row>11</xdr:row>
      <xdr:rowOff>47625</xdr:rowOff>
    </xdr:from>
    <xdr:to>
      <xdr:col>16</xdr:col>
      <xdr:colOff>219075</xdr:colOff>
      <xdr:row>12</xdr:row>
      <xdr:rowOff>85725</xdr:rowOff>
    </xdr:to>
    <xdr:sp macro="" textlink="">
      <xdr:nvSpPr>
        <xdr:cNvPr id="141" name="TextBox 140"/>
        <xdr:cNvSpPr txBox="1"/>
      </xdr:nvSpPr>
      <xdr:spPr>
        <a:xfrm>
          <a:off x="8677275" y="2143125"/>
          <a:ext cx="4572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++</a:t>
          </a:r>
        </a:p>
      </xdr:txBody>
    </xdr:sp>
    <xdr:clientData/>
  </xdr:twoCellAnchor>
  <xdr:twoCellAnchor>
    <xdr:from>
      <xdr:col>15</xdr:col>
      <xdr:colOff>390525</xdr:colOff>
      <xdr:row>11</xdr:row>
      <xdr:rowOff>152400</xdr:rowOff>
    </xdr:from>
    <xdr:to>
      <xdr:col>17</xdr:col>
      <xdr:colOff>123825</xdr:colOff>
      <xdr:row>13</xdr:row>
      <xdr:rowOff>0</xdr:rowOff>
    </xdr:to>
    <xdr:sp macro="" textlink="">
      <xdr:nvSpPr>
        <xdr:cNvPr id="146" name="TextBox 145"/>
        <xdr:cNvSpPr txBox="1"/>
      </xdr:nvSpPr>
      <xdr:spPr>
        <a:xfrm>
          <a:off x="8896350" y="2247900"/>
          <a:ext cx="5524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++</a:t>
          </a:r>
        </a:p>
      </xdr:txBody>
    </xdr:sp>
    <xdr:clientData/>
  </xdr:twoCellAnchor>
  <xdr:twoCellAnchor>
    <xdr:from>
      <xdr:col>16</xdr:col>
      <xdr:colOff>180975</xdr:colOff>
      <xdr:row>11</xdr:row>
      <xdr:rowOff>9525</xdr:rowOff>
    </xdr:from>
    <xdr:to>
      <xdr:col>17</xdr:col>
      <xdr:colOff>228600</xdr:colOff>
      <xdr:row>12</xdr:row>
      <xdr:rowOff>47625</xdr:rowOff>
    </xdr:to>
    <xdr:sp macro="" textlink="">
      <xdr:nvSpPr>
        <xdr:cNvPr id="147" name="TextBox 146"/>
        <xdr:cNvSpPr txBox="1"/>
      </xdr:nvSpPr>
      <xdr:spPr>
        <a:xfrm>
          <a:off x="9096375" y="2105025"/>
          <a:ext cx="4572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++</a:t>
          </a:r>
        </a:p>
      </xdr:txBody>
    </xdr:sp>
    <xdr:clientData/>
  </xdr:twoCellAnchor>
  <xdr:twoCellAnchor>
    <xdr:from>
      <xdr:col>17</xdr:col>
      <xdr:colOff>0</xdr:colOff>
      <xdr:row>10</xdr:row>
      <xdr:rowOff>47625</xdr:rowOff>
    </xdr:from>
    <xdr:to>
      <xdr:col>18</xdr:col>
      <xdr:colOff>47625</xdr:colOff>
      <xdr:row>11</xdr:row>
      <xdr:rowOff>85725</xdr:rowOff>
    </xdr:to>
    <xdr:sp macro="" textlink="">
      <xdr:nvSpPr>
        <xdr:cNvPr id="148" name="TextBox 147"/>
        <xdr:cNvSpPr txBox="1"/>
      </xdr:nvSpPr>
      <xdr:spPr>
        <a:xfrm>
          <a:off x="9324975" y="1952625"/>
          <a:ext cx="4572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++</a:t>
          </a:r>
        </a:p>
      </xdr:txBody>
    </xdr:sp>
    <xdr:clientData/>
  </xdr:twoCellAnchor>
  <xdr:twoCellAnchor>
    <xdr:from>
      <xdr:col>17</xdr:col>
      <xdr:colOff>152400</xdr:colOff>
      <xdr:row>9</xdr:row>
      <xdr:rowOff>85725</xdr:rowOff>
    </xdr:from>
    <xdr:to>
      <xdr:col>18</xdr:col>
      <xdr:colOff>200025</xdr:colOff>
      <xdr:row>10</xdr:row>
      <xdr:rowOff>123825</xdr:rowOff>
    </xdr:to>
    <xdr:sp macro="" textlink="">
      <xdr:nvSpPr>
        <xdr:cNvPr id="149" name="TextBox 148"/>
        <xdr:cNvSpPr txBox="1"/>
      </xdr:nvSpPr>
      <xdr:spPr>
        <a:xfrm>
          <a:off x="9477375" y="1800225"/>
          <a:ext cx="4572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++</a:t>
          </a:r>
        </a:p>
      </xdr:txBody>
    </xdr:sp>
    <xdr:clientData/>
  </xdr:twoCellAnchor>
  <xdr:twoCellAnchor>
    <xdr:from>
      <xdr:col>18</xdr:col>
      <xdr:colOff>228600</xdr:colOff>
      <xdr:row>10</xdr:row>
      <xdr:rowOff>161925</xdr:rowOff>
    </xdr:from>
    <xdr:to>
      <xdr:col>18</xdr:col>
      <xdr:colOff>495300</xdr:colOff>
      <xdr:row>12</xdr:row>
      <xdr:rowOff>9525</xdr:rowOff>
    </xdr:to>
    <xdr:sp macro="" textlink="">
      <xdr:nvSpPr>
        <xdr:cNvPr id="150" name="TextBox 149"/>
        <xdr:cNvSpPr txBox="1"/>
      </xdr:nvSpPr>
      <xdr:spPr>
        <a:xfrm>
          <a:off x="9963150" y="2066925"/>
          <a:ext cx="266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+</a:t>
          </a:r>
        </a:p>
      </xdr:txBody>
    </xdr:sp>
    <xdr:clientData/>
  </xdr:twoCellAnchor>
  <xdr:twoCellAnchor>
    <xdr:from>
      <xdr:col>16</xdr:col>
      <xdr:colOff>219075</xdr:colOff>
      <xdr:row>12</xdr:row>
      <xdr:rowOff>104775</xdr:rowOff>
    </xdr:from>
    <xdr:to>
      <xdr:col>17</xdr:col>
      <xdr:colOff>171450</xdr:colOff>
      <xdr:row>13</xdr:row>
      <xdr:rowOff>142875</xdr:rowOff>
    </xdr:to>
    <xdr:sp macro="" textlink="">
      <xdr:nvSpPr>
        <xdr:cNvPr id="151" name="TextBox 150"/>
        <xdr:cNvSpPr txBox="1"/>
      </xdr:nvSpPr>
      <xdr:spPr>
        <a:xfrm>
          <a:off x="9134475" y="2390775"/>
          <a:ext cx="3619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+</a:t>
          </a:r>
        </a:p>
      </xdr:txBody>
    </xdr:sp>
    <xdr:clientData/>
  </xdr:twoCellAnchor>
  <xdr:twoCellAnchor>
    <xdr:from>
      <xdr:col>17</xdr:col>
      <xdr:colOff>38100</xdr:colOff>
      <xdr:row>11</xdr:row>
      <xdr:rowOff>133350</xdr:rowOff>
    </xdr:from>
    <xdr:to>
      <xdr:col>17</xdr:col>
      <xdr:colOff>304800</xdr:colOff>
      <xdr:row>12</xdr:row>
      <xdr:rowOff>171450</xdr:rowOff>
    </xdr:to>
    <xdr:sp macro="" textlink="">
      <xdr:nvSpPr>
        <xdr:cNvPr id="152" name="TextBox 151"/>
        <xdr:cNvSpPr txBox="1"/>
      </xdr:nvSpPr>
      <xdr:spPr>
        <a:xfrm>
          <a:off x="9363075" y="2228850"/>
          <a:ext cx="266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+</a:t>
          </a:r>
        </a:p>
      </xdr:txBody>
    </xdr:sp>
    <xdr:clientData/>
  </xdr:twoCellAnchor>
  <xdr:twoCellAnchor>
    <xdr:from>
      <xdr:col>18</xdr:col>
      <xdr:colOff>9525</xdr:colOff>
      <xdr:row>10</xdr:row>
      <xdr:rowOff>19050</xdr:rowOff>
    </xdr:from>
    <xdr:to>
      <xdr:col>18</xdr:col>
      <xdr:colOff>276225</xdr:colOff>
      <xdr:row>11</xdr:row>
      <xdr:rowOff>57150</xdr:rowOff>
    </xdr:to>
    <xdr:sp macro="" textlink="">
      <xdr:nvSpPr>
        <xdr:cNvPr id="153" name="TextBox 152"/>
        <xdr:cNvSpPr txBox="1"/>
      </xdr:nvSpPr>
      <xdr:spPr>
        <a:xfrm>
          <a:off x="9744075" y="1924050"/>
          <a:ext cx="266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+</a:t>
          </a:r>
        </a:p>
      </xdr:txBody>
    </xdr:sp>
    <xdr:clientData/>
  </xdr:twoCellAnchor>
  <xdr:twoCellAnchor>
    <xdr:from>
      <xdr:col>18</xdr:col>
      <xdr:colOff>457200</xdr:colOff>
      <xdr:row>11</xdr:row>
      <xdr:rowOff>114300</xdr:rowOff>
    </xdr:from>
    <xdr:to>
      <xdr:col>19</xdr:col>
      <xdr:colOff>257175</xdr:colOff>
      <xdr:row>12</xdr:row>
      <xdr:rowOff>152400</xdr:rowOff>
    </xdr:to>
    <xdr:sp macro="" textlink="">
      <xdr:nvSpPr>
        <xdr:cNvPr id="154" name="TextBox 153"/>
        <xdr:cNvSpPr txBox="1"/>
      </xdr:nvSpPr>
      <xdr:spPr>
        <a:xfrm>
          <a:off x="8896350" y="2209800"/>
          <a:ext cx="3619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++</a:t>
          </a:r>
        </a:p>
      </xdr:txBody>
    </xdr:sp>
    <xdr:clientData/>
  </xdr:twoCellAnchor>
  <xdr:twoCellAnchor>
    <xdr:from>
      <xdr:col>17</xdr:col>
      <xdr:colOff>247650</xdr:colOff>
      <xdr:row>12</xdr:row>
      <xdr:rowOff>85725</xdr:rowOff>
    </xdr:from>
    <xdr:to>
      <xdr:col>18</xdr:col>
      <xdr:colOff>295275</xdr:colOff>
      <xdr:row>13</xdr:row>
      <xdr:rowOff>123825</xdr:rowOff>
    </xdr:to>
    <xdr:sp macro="" textlink="">
      <xdr:nvSpPr>
        <xdr:cNvPr id="155" name="TextBox 154"/>
        <xdr:cNvSpPr txBox="1"/>
      </xdr:nvSpPr>
      <xdr:spPr>
        <a:xfrm>
          <a:off x="9572625" y="2371725"/>
          <a:ext cx="4572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++</a:t>
          </a:r>
        </a:p>
      </xdr:txBody>
    </xdr:sp>
    <xdr:clientData/>
  </xdr:twoCellAnchor>
  <xdr:twoCellAnchor>
    <xdr:from>
      <xdr:col>18</xdr:col>
      <xdr:colOff>28575</xdr:colOff>
      <xdr:row>11</xdr:row>
      <xdr:rowOff>123825</xdr:rowOff>
    </xdr:from>
    <xdr:to>
      <xdr:col>18</xdr:col>
      <xdr:colOff>390525</xdr:colOff>
      <xdr:row>12</xdr:row>
      <xdr:rowOff>161925</xdr:rowOff>
    </xdr:to>
    <xdr:sp macro="" textlink="">
      <xdr:nvSpPr>
        <xdr:cNvPr id="156" name="TextBox 155"/>
        <xdr:cNvSpPr txBox="1"/>
      </xdr:nvSpPr>
      <xdr:spPr>
        <a:xfrm>
          <a:off x="9763125" y="2219325"/>
          <a:ext cx="3619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++</a:t>
          </a:r>
        </a:p>
      </xdr:txBody>
    </xdr:sp>
    <xdr:clientData/>
  </xdr:twoCellAnchor>
  <xdr:twoCellAnchor>
    <xdr:from>
      <xdr:col>17</xdr:col>
      <xdr:colOff>209550</xdr:colOff>
      <xdr:row>10</xdr:row>
      <xdr:rowOff>180975</xdr:rowOff>
    </xdr:from>
    <xdr:to>
      <xdr:col>18</xdr:col>
      <xdr:colOff>257175</xdr:colOff>
      <xdr:row>12</xdr:row>
      <xdr:rowOff>28575</xdr:rowOff>
    </xdr:to>
    <xdr:sp macro="" textlink="">
      <xdr:nvSpPr>
        <xdr:cNvPr id="157" name="TextBox 156"/>
        <xdr:cNvSpPr txBox="1"/>
      </xdr:nvSpPr>
      <xdr:spPr>
        <a:xfrm>
          <a:off x="9534525" y="2085975"/>
          <a:ext cx="4572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0"/>
  <sheetViews>
    <sheetView showGridLines="0" topLeftCell="C2" zoomScale="115" zoomScaleNormal="115" workbookViewId="0">
      <selection activeCell="AC15" sqref="AC15"/>
    </sheetView>
  </sheetViews>
  <sheetFormatPr defaultRowHeight="11.25" x14ac:dyDescent="0.2"/>
  <cols>
    <col min="1" max="2" width="9.140625" style="13"/>
    <col min="3" max="3" width="2.7109375" style="13" customWidth="1"/>
    <col min="4" max="4" width="22.5703125" style="13" customWidth="1"/>
    <col min="5" max="5" width="4.140625" style="13" customWidth="1"/>
    <col min="6" max="8" width="4.7109375" style="13" customWidth="1"/>
    <col min="9" max="9" width="4.5703125" style="13" customWidth="1"/>
    <col min="10" max="10" width="5.140625" style="13" customWidth="1"/>
    <col min="11" max="11" width="5" style="13" customWidth="1"/>
    <col min="12" max="22" width="4.7109375" style="13" customWidth="1"/>
    <col min="23" max="23" width="5" style="13" customWidth="1"/>
    <col min="24" max="24" width="4.85546875" style="13" customWidth="1"/>
    <col min="25" max="26" width="3.85546875" style="13" customWidth="1"/>
    <col min="27" max="27" width="5.7109375" style="13" customWidth="1"/>
    <col min="28" max="28" width="4.85546875" style="13" bestFit="1" customWidth="1"/>
    <col min="29" max="16384" width="9.140625" style="13"/>
  </cols>
  <sheetData>
    <row r="1" spans="2:2" x14ac:dyDescent="0.2">
      <c r="B1" s="13" t="s">
        <v>42</v>
      </c>
    </row>
    <row r="18" spans="4:30" ht="15.75" customHeight="1" x14ac:dyDescent="0.2"/>
    <row r="19" spans="4:30" ht="119.25" customHeight="1" x14ac:dyDescent="0.2">
      <c r="D19" s="1"/>
      <c r="E19" s="2" t="s">
        <v>0</v>
      </c>
      <c r="F19" s="2" t="s">
        <v>1</v>
      </c>
      <c r="G19" s="2" t="s">
        <v>2</v>
      </c>
      <c r="H19" s="2" t="s">
        <v>3</v>
      </c>
      <c r="I19" s="2" t="s">
        <v>4</v>
      </c>
      <c r="J19" s="2" t="s">
        <v>5</v>
      </c>
      <c r="K19" s="2" t="s">
        <v>6</v>
      </c>
      <c r="L19" s="2" t="s">
        <v>7</v>
      </c>
      <c r="M19" s="2" t="s">
        <v>8</v>
      </c>
      <c r="N19" s="2" t="s">
        <v>9</v>
      </c>
      <c r="O19" s="2" t="s">
        <v>10</v>
      </c>
      <c r="P19" s="2" t="s">
        <v>11</v>
      </c>
      <c r="Q19" s="2" t="s">
        <v>12</v>
      </c>
      <c r="R19" s="2" t="s">
        <v>13</v>
      </c>
      <c r="S19" s="2" t="s">
        <v>14</v>
      </c>
      <c r="T19" s="2" t="s">
        <v>15</v>
      </c>
      <c r="U19" s="2" t="s">
        <v>16</v>
      </c>
      <c r="V19" s="2" t="s">
        <v>17</v>
      </c>
      <c r="W19" s="2" t="s">
        <v>18</v>
      </c>
      <c r="X19" s="6" t="s">
        <v>19</v>
      </c>
      <c r="Y19" s="6" t="s">
        <v>20</v>
      </c>
      <c r="Z19" s="6" t="s">
        <v>21</v>
      </c>
      <c r="AA19" s="6" t="s">
        <v>43</v>
      </c>
      <c r="AB19" s="6" t="s">
        <v>44</v>
      </c>
      <c r="AD19" s="13" t="s">
        <v>42</v>
      </c>
    </row>
    <row r="20" spans="4:30" x14ac:dyDescent="0.2">
      <c r="D20" s="1" t="s">
        <v>22</v>
      </c>
      <c r="E20" s="3">
        <v>15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1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5">
        <v>3</v>
      </c>
      <c r="Y20" s="9">
        <v>4</v>
      </c>
      <c r="Z20" s="5">
        <f>Y20/X20</f>
        <v>1.3333333333333333</v>
      </c>
      <c r="AA20" s="11">
        <f>Z20*E20</f>
        <v>20</v>
      </c>
      <c r="AB20" s="11">
        <f>AA20/$AA$35*100</f>
        <v>13.953488372093027</v>
      </c>
    </row>
    <row r="21" spans="4:30" x14ac:dyDescent="0.2">
      <c r="D21" s="1" t="s">
        <v>23</v>
      </c>
      <c r="E21" s="3">
        <v>14</v>
      </c>
      <c r="F21" s="3">
        <v>10</v>
      </c>
      <c r="G21" s="3">
        <v>10</v>
      </c>
      <c r="H21" s="3">
        <v>10</v>
      </c>
      <c r="I21" s="3">
        <v>0</v>
      </c>
      <c r="J21" s="3">
        <v>5</v>
      </c>
      <c r="K21" s="3">
        <v>0</v>
      </c>
      <c r="L21" s="3">
        <v>0</v>
      </c>
      <c r="M21" s="3">
        <v>0</v>
      </c>
      <c r="N21" s="3">
        <v>0</v>
      </c>
      <c r="O21" s="3">
        <v>5</v>
      </c>
      <c r="P21" s="3">
        <v>10</v>
      </c>
      <c r="Q21" s="3">
        <v>1</v>
      </c>
      <c r="R21" s="3">
        <v>10</v>
      </c>
      <c r="S21" s="3">
        <v>1</v>
      </c>
      <c r="T21" s="3">
        <v>10</v>
      </c>
      <c r="U21" s="3">
        <v>10</v>
      </c>
      <c r="V21" s="3">
        <v>10</v>
      </c>
      <c r="W21" s="3">
        <v>10</v>
      </c>
      <c r="X21" s="5">
        <v>4</v>
      </c>
      <c r="Y21" s="9">
        <v>4</v>
      </c>
      <c r="Z21" s="11">
        <f t="shared" ref="Z21:Z34" si="0">Y21/X21</f>
        <v>1</v>
      </c>
      <c r="AA21" s="5">
        <f t="shared" ref="AA21:AA34" si="1">Z21*E21</f>
        <v>14</v>
      </c>
      <c r="AB21" s="11">
        <f t="shared" ref="AB21:AB34" si="2">AA21/$AA$35*100</f>
        <v>9.7674418604651176</v>
      </c>
    </row>
    <row r="22" spans="4:30" x14ac:dyDescent="0.2">
      <c r="D22" s="1" t="s">
        <v>24</v>
      </c>
      <c r="E22" s="3">
        <v>13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5">
        <v>3</v>
      </c>
      <c r="Y22" s="9">
        <v>4</v>
      </c>
      <c r="Z22" s="5">
        <f t="shared" si="0"/>
        <v>1.3333333333333333</v>
      </c>
      <c r="AA22" s="11">
        <f t="shared" si="1"/>
        <v>17.333333333333332</v>
      </c>
      <c r="AB22" s="11">
        <f t="shared" si="2"/>
        <v>12.093023255813955</v>
      </c>
    </row>
    <row r="23" spans="4:30" x14ac:dyDescent="0.2">
      <c r="D23" s="1" t="s">
        <v>25</v>
      </c>
      <c r="E23" s="3">
        <v>12</v>
      </c>
      <c r="F23" s="3">
        <v>10</v>
      </c>
      <c r="G23" s="3">
        <v>10</v>
      </c>
      <c r="H23" s="3">
        <v>10</v>
      </c>
      <c r="I23" s="3">
        <v>0</v>
      </c>
      <c r="J23" s="3">
        <v>5</v>
      </c>
      <c r="K23" s="3">
        <v>0</v>
      </c>
      <c r="L23" s="3">
        <v>0</v>
      </c>
      <c r="M23" s="3">
        <v>0</v>
      </c>
      <c r="N23" s="3">
        <v>0</v>
      </c>
      <c r="O23" s="3">
        <v>5</v>
      </c>
      <c r="P23" s="3">
        <v>10</v>
      </c>
      <c r="Q23" s="3">
        <v>0</v>
      </c>
      <c r="R23" s="3">
        <v>10</v>
      </c>
      <c r="S23" s="3">
        <v>5</v>
      </c>
      <c r="T23" s="3">
        <v>10</v>
      </c>
      <c r="U23" s="3">
        <v>10</v>
      </c>
      <c r="V23" s="3">
        <v>10</v>
      </c>
      <c r="W23" s="3">
        <v>10</v>
      </c>
      <c r="X23" s="5">
        <v>3</v>
      </c>
      <c r="Y23" s="9">
        <v>4</v>
      </c>
      <c r="Z23" s="5">
        <f t="shared" si="0"/>
        <v>1.3333333333333333</v>
      </c>
      <c r="AA23" s="5">
        <f t="shared" si="1"/>
        <v>16</v>
      </c>
      <c r="AB23" s="11">
        <f t="shared" si="2"/>
        <v>11.162790697674421</v>
      </c>
      <c r="AD23" s="13" t="s">
        <v>42</v>
      </c>
    </row>
    <row r="24" spans="4:30" x14ac:dyDescent="0.2">
      <c r="D24" s="1" t="s">
        <v>26</v>
      </c>
      <c r="E24" s="3">
        <v>11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10</v>
      </c>
      <c r="Q24" s="3">
        <v>0</v>
      </c>
      <c r="R24" s="3">
        <v>0</v>
      </c>
      <c r="S24" s="3">
        <v>0</v>
      </c>
      <c r="T24" s="3">
        <v>0</v>
      </c>
      <c r="U24" s="3">
        <v>5</v>
      </c>
      <c r="V24" s="3">
        <v>0</v>
      </c>
      <c r="W24" s="3">
        <v>0</v>
      </c>
      <c r="X24" s="5">
        <v>3</v>
      </c>
      <c r="Y24" s="9">
        <v>5</v>
      </c>
      <c r="Z24" s="5">
        <f t="shared" si="0"/>
        <v>1.6666666666666667</v>
      </c>
      <c r="AA24" s="11">
        <f t="shared" si="1"/>
        <v>18.333333333333336</v>
      </c>
      <c r="AB24" s="11">
        <f t="shared" si="2"/>
        <v>12.790697674418608</v>
      </c>
    </row>
    <row r="25" spans="4:30" x14ac:dyDescent="0.2">
      <c r="D25" s="1" t="s">
        <v>27</v>
      </c>
      <c r="E25" s="3">
        <v>10</v>
      </c>
      <c r="F25" s="3">
        <v>0</v>
      </c>
      <c r="G25" s="3">
        <v>0</v>
      </c>
      <c r="H25" s="3">
        <v>0</v>
      </c>
      <c r="I25" s="3">
        <v>0</v>
      </c>
      <c r="J25" s="3">
        <v>10</v>
      </c>
      <c r="K25" s="3">
        <v>0</v>
      </c>
      <c r="L25" s="3">
        <v>10</v>
      </c>
      <c r="M25" s="3">
        <v>10</v>
      </c>
      <c r="N25" s="3">
        <v>5</v>
      </c>
      <c r="O25" s="3">
        <v>10</v>
      </c>
      <c r="P25" s="3">
        <v>0</v>
      </c>
      <c r="Q25" s="3">
        <v>10</v>
      </c>
      <c r="R25" s="3">
        <v>10</v>
      </c>
      <c r="S25" s="3">
        <v>10</v>
      </c>
      <c r="T25" s="3">
        <v>10</v>
      </c>
      <c r="U25" s="3">
        <v>10</v>
      </c>
      <c r="V25" s="3">
        <v>10</v>
      </c>
      <c r="W25" s="3">
        <v>10</v>
      </c>
      <c r="X25" s="5">
        <v>5</v>
      </c>
      <c r="Y25" s="9">
        <v>5</v>
      </c>
      <c r="Z25" s="11">
        <f t="shared" si="0"/>
        <v>1</v>
      </c>
      <c r="AA25" s="5">
        <f t="shared" si="1"/>
        <v>10</v>
      </c>
      <c r="AB25" s="11">
        <f t="shared" si="2"/>
        <v>6.9767441860465134</v>
      </c>
    </row>
    <row r="26" spans="4:30" x14ac:dyDescent="0.2">
      <c r="D26" s="1" t="s">
        <v>28</v>
      </c>
      <c r="E26" s="3">
        <v>9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5</v>
      </c>
      <c r="Q26" s="3">
        <v>0</v>
      </c>
      <c r="R26" s="3">
        <v>0</v>
      </c>
      <c r="S26" s="3">
        <v>0</v>
      </c>
      <c r="T26" s="3">
        <v>0</v>
      </c>
      <c r="U26" s="3">
        <v>10</v>
      </c>
      <c r="V26" s="3">
        <v>0</v>
      </c>
      <c r="W26" s="3">
        <v>0</v>
      </c>
      <c r="X26" s="5">
        <v>4</v>
      </c>
      <c r="Y26" s="9">
        <v>4</v>
      </c>
      <c r="Z26" s="11">
        <f t="shared" si="0"/>
        <v>1</v>
      </c>
      <c r="AA26" s="5">
        <f t="shared" si="1"/>
        <v>9</v>
      </c>
      <c r="AB26" s="11">
        <f t="shared" si="2"/>
        <v>6.279069767441861</v>
      </c>
    </row>
    <row r="27" spans="4:30" x14ac:dyDescent="0.2">
      <c r="D27" s="1" t="s">
        <v>29</v>
      </c>
      <c r="E27" s="3">
        <v>8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5">
        <v>3</v>
      </c>
      <c r="Y27" s="9">
        <v>4</v>
      </c>
      <c r="Z27" s="5">
        <f t="shared" si="0"/>
        <v>1.3333333333333333</v>
      </c>
      <c r="AA27" s="11">
        <f t="shared" si="1"/>
        <v>10.666666666666666</v>
      </c>
      <c r="AB27" s="11">
        <f t="shared" si="2"/>
        <v>7.441860465116279</v>
      </c>
    </row>
    <row r="28" spans="4:30" x14ac:dyDescent="0.2">
      <c r="D28" s="1" t="s">
        <v>30</v>
      </c>
      <c r="E28" s="3">
        <v>7</v>
      </c>
      <c r="F28" s="3">
        <v>5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5">
        <v>4</v>
      </c>
      <c r="Y28" s="9">
        <v>4</v>
      </c>
      <c r="Z28" s="11">
        <f t="shared" si="0"/>
        <v>1</v>
      </c>
      <c r="AA28" s="5">
        <f t="shared" si="1"/>
        <v>7</v>
      </c>
      <c r="AB28" s="11">
        <f t="shared" si="2"/>
        <v>4.8837209302325588</v>
      </c>
    </row>
    <row r="29" spans="4:30" x14ac:dyDescent="0.2">
      <c r="D29" s="1" t="s">
        <v>31</v>
      </c>
      <c r="E29" s="3">
        <v>6</v>
      </c>
      <c r="F29" s="3">
        <v>0</v>
      </c>
      <c r="G29" s="3">
        <v>0</v>
      </c>
      <c r="H29" s="3">
        <v>10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10</v>
      </c>
      <c r="X29" s="5">
        <v>4</v>
      </c>
      <c r="Y29" s="9">
        <v>4</v>
      </c>
      <c r="Z29" s="11">
        <f t="shared" si="0"/>
        <v>1</v>
      </c>
      <c r="AA29" s="5">
        <f t="shared" si="1"/>
        <v>6</v>
      </c>
      <c r="AB29" s="11">
        <f t="shared" si="2"/>
        <v>4.1860465116279073</v>
      </c>
    </row>
    <row r="30" spans="4:30" x14ac:dyDescent="0.2">
      <c r="D30" s="1" t="s">
        <v>32</v>
      </c>
      <c r="E30" s="3">
        <v>5</v>
      </c>
      <c r="F30" s="3">
        <v>10</v>
      </c>
      <c r="G30" s="3">
        <v>10</v>
      </c>
      <c r="H30" s="3">
        <v>10</v>
      </c>
      <c r="I30" s="3">
        <v>0</v>
      </c>
      <c r="J30" s="3">
        <v>10</v>
      </c>
      <c r="K30" s="3">
        <v>0</v>
      </c>
      <c r="L30" s="3">
        <v>5</v>
      </c>
      <c r="M30" s="3">
        <v>0</v>
      </c>
      <c r="N30" s="3">
        <v>0</v>
      </c>
      <c r="O30" s="3">
        <v>10</v>
      </c>
      <c r="P30" s="3">
        <v>10</v>
      </c>
      <c r="Q30" s="3">
        <v>10</v>
      </c>
      <c r="R30" s="3">
        <v>10</v>
      </c>
      <c r="S30" s="3">
        <v>5</v>
      </c>
      <c r="T30" s="3">
        <v>10</v>
      </c>
      <c r="U30" s="3">
        <v>10</v>
      </c>
      <c r="V30" s="3">
        <v>10</v>
      </c>
      <c r="W30" s="3">
        <v>10</v>
      </c>
      <c r="X30" s="5">
        <v>4</v>
      </c>
      <c r="Y30" s="9">
        <v>4</v>
      </c>
      <c r="Z30" s="11">
        <f t="shared" si="0"/>
        <v>1</v>
      </c>
      <c r="AA30" s="5">
        <f t="shared" si="1"/>
        <v>5</v>
      </c>
      <c r="AB30" s="11">
        <f t="shared" si="2"/>
        <v>3.4883720930232567</v>
      </c>
    </row>
    <row r="31" spans="4:30" x14ac:dyDescent="0.2">
      <c r="D31" s="1" t="s">
        <v>33</v>
      </c>
      <c r="E31" s="3">
        <v>4</v>
      </c>
      <c r="F31" s="3">
        <v>0</v>
      </c>
      <c r="G31" s="3">
        <v>0</v>
      </c>
      <c r="H31" s="3">
        <v>10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10</v>
      </c>
      <c r="S31" s="3">
        <v>0</v>
      </c>
      <c r="T31" s="3">
        <v>10</v>
      </c>
      <c r="U31" s="3">
        <v>0</v>
      </c>
      <c r="V31" s="3">
        <v>0</v>
      </c>
      <c r="W31" s="3">
        <v>0</v>
      </c>
      <c r="X31" s="5">
        <v>5</v>
      </c>
      <c r="Y31" s="9">
        <v>5</v>
      </c>
      <c r="Z31" s="11">
        <f t="shared" si="0"/>
        <v>1</v>
      </c>
      <c r="AA31" s="5">
        <f t="shared" si="1"/>
        <v>4</v>
      </c>
      <c r="AB31" s="11">
        <f t="shared" si="2"/>
        <v>2.7906976744186052</v>
      </c>
    </row>
    <row r="32" spans="4:30" x14ac:dyDescent="0.2">
      <c r="D32" s="1" t="s">
        <v>34</v>
      </c>
      <c r="E32" s="3">
        <v>3</v>
      </c>
      <c r="F32" s="3">
        <v>0</v>
      </c>
      <c r="G32" s="3">
        <v>0</v>
      </c>
      <c r="H32" s="3">
        <v>10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10</v>
      </c>
      <c r="S32" s="3">
        <v>0</v>
      </c>
      <c r="T32" s="3">
        <v>10</v>
      </c>
      <c r="U32" s="3">
        <v>0</v>
      </c>
      <c r="V32" s="3">
        <v>0</v>
      </c>
      <c r="W32" s="3">
        <v>0</v>
      </c>
      <c r="X32" s="5">
        <v>4</v>
      </c>
      <c r="Y32" s="9">
        <v>4</v>
      </c>
      <c r="Z32" s="11">
        <f t="shared" si="0"/>
        <v>1</v>
      </c>
      <c r="AA32" s="5">
        <f t="shared" si="1"/>
        <v>3</v>
      </c>
      <c r="AB32" s="11">
        <f t="shared" si="2"/>
        <v>2.0930232558139537</v>
      </c>
    </row>
    <row r="33" spans="4:28" x14ac:dyDescent="0.2">
      <c r="D33" s="1" t="s">
        <v>35</v>
      </c>
      <c r="E33" s="3">
        <v>2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10</v>
      </c>
      <c r="V33" s="3">
        <v>0</v>
      </c>
      <c r="W33" s="3">
        <v>0</v>
      </c>
      <c r="X33" s="5">
        <v>4</v>
      </c>
      <c r="Y33" s="9">
        <v>4</v>
      </c>
      <c r="Z33" s="11">
        <f t="shared" si="0"/>
        <v>1</v>
      </c>
      <c r="AA33" s="5">
        <f t="shared" si="1"/>
        <v>2</v>
      </c>
      <c r="AB33" s="11">
        <f t="shared" si="2"/>
        <v>1.3953488372093026</v>
      </c>
    </row>
    <row r="34" spans="4:28" x14ac:dyDescent="0.2">
      <c r="D34" s="1" t="s">
        <v>36</v>
      </c>
      <c r="E34" s="3">
        <v>1</v>
      </c>
      <c r="F34" s="3">
        <v>10</v>
      </c>
      <c r="G34" s="3">
        <v>10</v>
      </c>
      <c r="H34" s="3">
        <v>10</v>
      </c>
      <c r="I34" s="3">
        <v>1</v>
      </c>
      <c r="J34" s="3">
        <v>10</v>
      </c>
      <c r="K34" s="3">
        <v>1</v>
      </c>
      <c r="L34" s="3">
        <v>10</v>
      </c>
      <c r="M34" s="3">
        <v>10</v>
      </c>
      <c r="N34" s="3">
        <v>5</v>
      </c>
      <c r="O34" s="3">
        <v>10</v>
      </c>
      <c r="P34" s="3">
        <v>10</v>
      </c>
      <c r="Q34" s="3">
        <v>10</v>
      </c>
      <c r="R34" s="3">
        <v>10</v>
      </c>
      <c r="S34" s="3">
        <v>10</v>
      </c>
      <c r="T34" s="3">
        <v>10</v>
      </c>
      <c r="U34" s="3">
        <v>10</v>
      </c>
      <c r="V34" s="3">
        <v>10</v>
      </c>
      <c r="W34" s="3">
        <v>10</v>
      </c>
      <c r="X34" s="5">
        <v>4</v>
      </c>
      <c r="Y34" s="9">
        <v>4</v>
      </c>
      <c r="Z34" s="11">
        <f t="shared" si="0"/>
        <v>1</v>
      </c>
      <c r="AA34" s="5">
        <f t="shared" si="1"/>
        <v>1</v>
      </c>
      <c r="AB34" s="11">
        <f t="shared" si="2"/>
        <v>0.69767441860465129</v>
      </c>
    </row>
    <row r="35" spans="4:28" x14ac:dyDescent="0.2">
      <c r="D35" s="58" t="s">
        <v>37</v>
      </c>
      <c r="E35" s="59"/>
      <c r="F35" s="9">
        <v>380</v>
      </c>
      <c r="G35" s="9">
        <v>340</v>
      </c>
      <c r="H35" s="9">
        <v>470</v>
      </c>
      <c r="I35" s="9">
        <v>1</v>
      </c>
      <c r="J35" s="9">
        <v>310</v>
      </c>
      <c r="K35" s="9">
        <v>1</v>
      </c>
      <c r="L35" s="9">
        <v>161</v>
      </c>
      <c r="M35" s="9">
        <v>120</v>
      </c>
      <c r="N35" s="9">
        <v>60</v>
      </c>
      <c r="O35" s="9">
        <v>310</v>
      </c>
      <c r="P35" s="9">
        <v>510</v>
      </c>
      <c r="Q35" s="9">
        <v>185</v>
      </c>
      <c r="R35" s="9">
        <v>520</v>
      </c>
      <c r="S35" s="9">
        <v>225</v>
      </c>
      <c r="T35" s="9">
        <v>520</v>
      </c>
      <c r="U35" s="9">
        <v>630</v>
      </c>
      <c r="V35" s="9">
        <v>450</v>
      </c>
      <c r="W35" s="9">
        <v>510</v>
      </c>
      <c r="X35" s="9">
        <v>5703</v>
      </c>
      <c r="Y35" s="3"/>
      <c r="Z35" s="5"/>
      <c r="AA35" s="14">
        <f>SUM(AA20:AA34)</f>
        <v>143.33333333333331</v>
      </c>
      <c r="AB35" s="15">
        <f>SUM(AB20:AB34)</f>
        <v>100.00000000000001</v>
      </c>
    </row>
    <row r="36" spans="4:28" x14ac:dyDescent="0.2">
      <c r="D36" s="58" t="s">
        <v>38</v>
      </c>
      <c r="E36" s="59"/>
      <c r="F36" s="7">
        <v>6.6631597404874621E-2</v>
      </c>
      <c r="G36" s="7">
        <v>5.9617745046466775E-2</v>
      </c>
      <c r="H36" s="7">
        <v>8.2412765211292302E-2</v>
      </c>
      <c r="I36" s="7">
        <v>1.753463089601964E-4</v>
      </c>
      <c r="J36" s="7">
        <v>5.4357355777660883E-2</v>
      </c>
      <c r="K36" s="7">
        <v>1.753463089601964E-4</v>
      </c>
      <c r="L36" s="7">
        <v>2.823075574259162E-2</v>
      </c>
      <c r="M36" s="7">
        <v>2.1041557075223566E-2</v>
      </c>
      <c r="N36" s="7">
        <v>1.0520778537611783E-2</v>
      </c>
      <c r="O36" s="7">
        <v>5.4357355777660883E-2</v>
      </c>
      <c r="P36" s="7">
        <v>8.9426617569700162E-2</v>
      </c>
      <c r="Q36" s="7">
        <v>3.243906715763633E-2</v>
      </c>
      <c r="R36" s="7">
        <v>9.1180080659302123E-2</v>
      </c>
      <c r="S36" s="7">
        <v>3.945291951604419E-2</v>
      </c>
      <c r="T36" s="7">
        <v>9.1180080659302123E-2</v>
      </c>
      <c r="U36" s="7">
        <v>0.11046817464492373</v>
      </c>
      <c r="V36" s="7">
        <v>7.8905839032088379E-2</v>
      </c>
      <c r="W36" s="7">
        <v>8.9426617569700162E-2</v>
      </c>
      <c r="X36" s="8">
        <v>1.0000000000000002</v>
      </c>
      <c r="Y36" s="4"/>
      <c r="Z36" s="4"/>
    </row>
    <row r="37" spans="4:28" x14ac:dyDescent="0.2">
      <c r="D37" s="58" t="s">
        <v>39</v>
      </c>
      <c r="E37" s="59"/>
      <c r="F37" s="9">
        <v>8</v>
      </c>
      <c r="G37" s="9">
        <v>9</v>
      </c>
      <c r="H37" s="9">
        <v>6</v>
      </c>
      <c r="I37" s="9">
        <v>17</v>
      </c>
      <c r="J37" s="9">
        <v>10</v>
      </c>
      <c r="K37" s="9">
        <v>18</v>
      </c>
      <c r="L37" s="9">
        <v>14</v>
      </c>
      <c r="M37" s="9">
        <v>15</v>
      </c>
      <c r="N37" s="9">
        <v>16</v>
      </c>
      <c r="O37" s="9">
        <v>11</v>
      </c>
      <c r="P37" s="9">
        <v>4</v>
      </c>
      <c r="Q37" s="9">
        <v>13</v>
      </c>
      <c r="R37" s="9">
        <v>2</v>
      </c>
      <c r="S37" s="9">
        <v>12</v>
      </c>
      <c r="T37" s="9">
        <v>3</v>
      </c>
      <c r="U37" s="9">
        <v>1</v>
      </c>
      <c r="V37" s="9">
        <v>7</v>
      </c>
      <c r="W37" s="9">
        <v>5</v>
      </c>
      <c r="X37" s="10"/>
      <c r="Y37" s="4"/>
      <c r="Z37" s="4"/>
    </row>
    <row r="39" spans="4:28" ht="15.75" x14ac:dyDescent="0.25">
      <c r="D39" s="16" t="s">
        <v>46</v>
      </c>
    </row>
    <row r="40" spans="4:28" x14ac:dyDescent="0.2">
      <c r="Y40" s="13" t="s">
        <v>42</v>
      </c>
    </row>
  </sheetData>
  <mergeCells count="3">
    <mergeCell ref="D35:E35"/>
    <mergeCell ref="D36:E36"/>
    <mergeCell ref="D37:E37"/>
  </mergeCells>
  <pageMargins left="0.70866141732283472" right="0.70866141732283472" top="0.39370078740157483" bottom="0.35433070866141736" header="0.31496062992125984" footer="0.31496062992125984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showGridLines="0" tabSelected="1" topLeftCell="B1" zoomScale="86" zoomScaleNormal="86" workbookViewId="0">
      <selection activeCell="AC14" sqref="AC14"/>
    </sheetView>
  </sheetViews>
  <sheetFormatPr defaultRowHeight="15" x14ac:dyDescent="0.25"/>
  <cols>
    <col min="2" max="2" width="2.7109375" customWidth="1"/>
    <col min="3" max="3" width="40.42578125" customWidth="1"/>
    <col min="4" max="4" width="6.5703125" customWidth="1"/>
    <col min="5" max="5" width="5.85546875" customWidth="1"/>
    <col min="6" max="6" width="6.42578125" customWidth="1"/>
    <col min="7" max="7" width="8.28515625" customWidth="1"/>
    <col min="8" max="8" width="6.5703125" customWidth="1"/>
    <col min="9" max="9" width="8.28515625" customWidth="1"/>
    <col min="10" max="10" width="5.85546875" customWidth="1"/>
    <col min="11" max="11" width="6.42578125" customWidth="1"/>
    <col min="12" max="12" width="6.5703125" customWidth="1"/>
    <col min="13" max="13" width="6.28515625" customWidth="1"/>
    <col min="14" max="14" width="6" customWidth="1"/>
    <col min="15" max="18" width="6.140625" bestFit="1" customWidth="1"/>
    <col min="19" max="19" width="8.42578125" customWidth="1"/>
    <col min="20" max="21" width="6.140625" bestFit="1" customWidth="1"/>
    <col min="22" max="22" width="5.5703125" bestFit="1" customWidth="1"/>
    <col min="23" max="23" width="4.85546875" customWidth="1"/>
    <col min="24" max="24" width="3.85546875" customWidth="1"/>
    <col min="25" max="25" width="5.5703125" customWidth="1"/>
    <col min="26" max="26" width="7.28515625" bestFit="1" customWidth="1"/>
    <col min="27" max="27" width="7.42578125" customWidth="1"/>
  </cols>
  <sheetData>
    <row r="1" spans="1:30" x14ac:dyDescent="0.25">
      <c r="A1" t="s">
        <v>48</v>
      </c>
    </row>
    <row r="15" spans="1:30" ht="185.25" x14ac:dyDescent="0.25">
      <c r="B15" s="13"/>
      <c r="C15" s="34"/>
      <c r="D15" s="42" t="s">
        <v>1</v>
      </c>
      <c r="E15" s="42" t="s">
        <v>2</v>
      </c>
      <c r="F15" s="42" t="s">
        <v>3</v>
      </c>
      <c r="G15" s="43" t="s">
        <v>4</v>
      </c>
      <c r="H15" s="42" t="s">
        <v>5</v>
      </c>
      <c r="I15" s="43" t="s">
        <v>6</v>
      </c>
      <c r="J15" s="42" t="s">
        <v>7</v>
      </c>
      <c r="K15" s="42" t="s">
        <v>8</v>
      </c>
      <c r="L15" s="42" t="s">
        <v>9</v>
      </c>
      <c r="M15" s="42" t="s">
        <v>10</v>
      </c>
      <c r="N15" s="42" t="s">
        <v>11</v>
      </c>
      <c r="O15" s="42" t="s">
        <v>12</v>
      </c>
      <c r="P15" s="42" t="s">
        <v>13</v>
      </c>
      <c r="Q15" s="42" t="s">
        <v>14</v>
      </c>
      <c r="R15" s="42" t="s">
        <v>15</v>
      </c>
      <c r="S15" s="43" t="s">
        <v>16</v>
      </c>
      <c r="T15" s="42" t="s">
        <v>17</v>
      </c>
      <c r="U15" s="42" t="s">
        <v>18</v>
      </c>
      <c r="V15" s="48" t="s">
        <v>0</v>
      </c>
      <c r="W15" s="48" t="s">
        <v>19</v>
      </c>
      <c r="X15" s="48" t="s">
        <v>20</v>
      </c>
      <c r="Y15" s="48" t="s">
        <v>21</v>
      </c>
      <c r="Z15" s="48" t="s">
        <v>43</v>
      </c>
      <c r="AA15" s="48" t="s">
        <v>44</v>
      </c>
      <c r="AB15" s="35"/>
      <c r="AC15" s="36"/>
      <c r="AD15" s="36"/>
    </row>
    <row r="16" spans="1:30" x14ac:dyDescent="0.25">
      <c r="B16" s="13"/>
      <c r="C16" s="40" t="s">
        <v>22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1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  <c r="S16" s="44">
        <v>0</v>
      </c>
      <c r="T16" s="44">
        <v>0</v>
      </c>
      <c r="U16" s="44">
        <v>0</v>
      </c>
      <c r="V16" s="49">
        <v>15</v>
      </c>
      <c r="W16" s="49">
        <v>3</v>
      </c>
      <c r="X16" s="50">
        <v>4</v>
      </c>
      <c r="Y16" s="51">
        <f>X16/W16</f>
        <v>1.3333333333333333</v>
      </c>
      <c r="Z16" s="67">
        <f t="shared" ref="Z16:Z30" si="0">Y16*V16</f>
        <v>20</v>
      </c>
      <c r="AA16" s="53">
        <f>Z16/$Z$31*100</f>
        <v>13.953488372093027</v>
      </c>
      <c r="AB16" s="35"/>
      <c r="AC16" s="36"/>
      <c r="AD16" s="36"/>
    </row>
    <row r="17" spans="2:30" x14ac:dyDescent="0.25">
      <c r="B17" s="13"/>
      <c r="C17" s="41" t="s">
        <v>23</v>
      </c>
      <c r="D17" s="44">
        <v>10</v>
      </c>
      <c r="E17" s="44">
        <v>10</v>
      </c>
      <c r="F17" s="44">
        <v>10</v>
      </c>
      <c r="G17" s="44">
        <v>0</v>
      </c>
      <c r="H17" s="44">
        <v>5</v>
      </c>
      <c r="I17" s="44">
        <v>0</v>
      </c>
      <c r="J17" s="44">
        <v>0</v>
      </c>
      <c r="K17" s="44">
        <v>0</v>
      </c>
      <c r="L17" s="44">
        <v>0</v>
      </c>
      <c r="M17" s="44">
        <v>5</v>
      </c>
      <c r="N17" s="44">
        <v>10</v>
      </c>
      <c r="O17" s="44">
        <v>1</v>
      </c>
      <c r="P17" s="44">
        <v>10</v>
      </c>
      <c r="Q17" s="44">
        <v>1</v>
      </c>
      <c r="R17" s="44">
        <v>10</v>
      </c>
      <c r="S17" s="44">
        <v>10</v>
      </c>
      <c r="T17" s="44">
        <v>10</v>
      </c>
      <c r="U17" s="44">
        <v>10</v>
      </c>
      <c r="V17" s="49">
        <v>14</v>
      </c>
      <c r="W17" s="49">
        <v>4</v>
      </c>
      <c r="X17" s="50">
        <v>4</v>
      </c>
      <c r="Y17" s="52">
        <f t="shared" ref="Y17:Y30" si="1">X17/W17</f>
        <v>1</v>
      </c>
      <c r="Z17" s="49">
        <f t="shared" si="0"/>
        <v>14</v>
      </c>
      <c r="AA17" s="52">
        <f t="shared" ref="AA17:AA30" si="2">Z17/$Z$31*100</f>
        <v>9.7674418604651176</v>
      </c>
      <c r="AB17" s="35"/>
      <c r="AC17" s="36"/>
      <c r="AD17" s="36"/>
    </row>
    <row r="18" spans="2:30" x14ac:dyDescent="0.25">
      <c r="B18" s="13"/>
      <c r="C18" s="40" t="s">
        <v>24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4">
        <v>0</v>
      </c>
      <c r="U18" s="44">
        <v>0</v>
      </c>
      <c r="V18" s="49">
        <v>13</v>
      </c>
      <c r="W18" s="49">
        <v>3</v>
      </c>
      <c r="X18" s="50">
        <v>4</v>
      </c>
      <c r="Y18" s="51">
        <f t="shared" si="1"/>
        <v>1.3333333333333333</v>
      </c>
      <c r="Z18" s="52">
        <f t="shared" si="0"/>
        <v>17.333333333333332</v>
      </c>
      <c r="AA18" s="53">
        <f t="shared" si="2"/>
        <v>12.093023255813955</v>
      </c>
      <c r="AB18" s="35"/>
      <c r="AC18" s="36"/>
      <c r="AD18" s="36"/>
    </row>
    <row r="19" spans="2:30" x14ac:dyDescent="0.25">
      <c r="B19" s="13"/>
      <c r="C19" s="40" t="s">
        <v>25</v>
      </c>
      <c r="D19" s="44">
        <v>10</v>
      </c>
      <c r="E19" s="44">
        <v>10</v>
      </c>
      <c r="F19" s="44">
        <v>10</v>
      </c>
      <c r="G19" s="44">
        <v>0</v>
      </c>
      <c r="H19" s="44">
        <v>5</v>
      </c>
      <c r="I19" s="44">
        <v>0</v>
      </c>
      <c r="J19" s="44">
        <v>0</v>
      </c>
      <c r="K19" s="44">
        <v>0</v>
      </c>
      <c r="L19" s="44">
        <v>0</v>
      </c>
      <c r="M19" s="44">
        <v>5</v>
      </c>
      <c r="N19" s="44">
        <v>10</v>
      </c>
      <c r="O19" s="44">
        <v>0</v>
      </c>
      <c r="P19" s="44">
        <v>10</v>
      </c>
      <c r="Q19" s="44">
        <v>5</v>
      </c>
      <c r="R19" s="44">
        <v>10</v>
      </c>
      <c r="S19" s="44">
        <v>10</v>
      </c>
      <c r="T19" s="44">
        <v>10</v>
      </c>
      <c r="U19" s="44">
        <v>10</v>
      </c>
      <c r="V19" s="49">
        <v>12</v>
      </c>
      <c r="W19" s="49">
        <v>3</v>
      </c>
      <c r="X19" s="50">
        <v>4</v>
      </c>
      <c r="Y19" s="51">
        <f t="shared" si="1"/>
        <v>1.3333333333333333</v>
      </c>
      <c r="Z19" s="49">
        <f t="shared" si="0"/>
        <v>16</v>
      </c>
      <c r="AA19" s="53">
        <f t="shared" si="2"/>
        <v>11.162790697674421</v>
      </c>
      <c r="AB19" s="35"/>
      <c r="AC19" s="36"/>
      <c r="AD19" s="36"/>
    </row>
    <row r="20" spans="2:30" x14ac:dyDescent="0.25">
      <c r="B20" s="13"/>
      <c r="C20" s="40" t="s">
        <v>26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10</v>
      </c>
      <c r="O20" s="44">
        <v>0</v>
      </c>
      <c r="P20" s="44">
        <v>0</v>
      </c>
      <c r="Q20" s="44">
        <v>0</v>
      </c>
      <c r="R20" s="44">
        <v>0</v>
      </c>
      <c r="S20" s="44">
        <v>5</v>
      </c>
      <c r="T20" s="44">
        <v>0</v>
      </c>
      <c r="U20" s="44">
        <v>0</v>
      </c>
      <c r="V20" s="49">
        <v>11</v>
      </c>
      <c r="W20" s="49">
        <v>3</v>
      </c>
      <c r="X20" s="50">
        <v>5</v>
      </c>
      <c r="Y20" s="51">
        <f t="shared" si="1"/>
        <v>1.6666666666666667</v>
      </c>
      <c r="Z20" s="52">
        <f t="shared" si="0"/>
        <v>18.333333333333336</v>
      </c>
      <c r="AA20" s="53">
        <f t="shared" si="2"/>
        <v>12.790697674418608</v>
      </c>
      <c r="AB20" s="35"/>
      <c r="AC20" s="36"/>
      <c r="AD20" s="36"/>
    </row>
    <row r="21" spans="2:30" x14ac:dyDescent="0.25">
      <c r="B21" s="13"/>
      <c r="C21" s="41" t="s">
        <v>27</v>
      </c>
      <c r="D21" s="44">
        <v>0</v>
      </c>
      <c r="E21" s="44">
        <v>0</v>
      </c>
      <c r="F21" s="44">
        <v>0</v>
      </c>
      <c r="G21" s="44">
        <v>0</v>
      </c>
      <c r="H21" s="44">
        <v>10</v>
      </c>
      <c r="I21" s="44">
        <v>0</v>
      </c>
      <c r="J21" s="44">
        <v>10</v>
      </c>
      <c r="K21" s="44">
        <v>10</v>
      </c>
      <c r="L21" s="44">
        <v>5</v>
      </c>
      <c r="M21" s="44">
        <v>10</v>
      </c>
      <c r="N21" s="44">
        <v>0</v>
      </c>
      <c r="O21" s="44">
        <v>10</v>
      </c>
      <c r="P21" s="44">
        <v>10</v>
      </c>
      <c r="Q21" s="44">
        <v>10</v>
      </c>
      <c r="R21" s="44">
        <v>10</v>
      </c>
      <c r="S21" s="44">
        <v>10</v>
      </c>
      <c r="T21" s="44">
        <v>10</v>
      </c>
      <c r="U21" s="44">
        <v>10</v>
      </c>
      <c r="V21" s="49">
        <v>10</v>
      </c>
      <c r="W21" s="49">
        <v>5</v>
      </c>
      <c r="X21" s="50">
        <v>5</v>
      </c>
      <c r="Y21" s="52">
        <f t="shared" si="1"/>
        <v>1</v>
      </c>
      <c r="Z21" s="49">
        <f t="shared" si="0"/>
        <v>10</v>
      </c>
      <c r="AA21" s="52">
        <f t="shared" si="2"/>
        <v>6.9767441860465134</v>
      </c>
      <c r="AB21" s="35"/>
      <c r="AC21" s="36"/>
      <c r="AD21" s="36"/>
    </row>
    <row r="22" spans="2:30" x14ac:dyDescent="0.25">
      <c r="B22" s="13"/>
      <c r="C22" s="41" t="s">
        <v>28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5</v>
      </c>
      <c r="O22" s="44">
        <v>0</v>
      </c>
      <c r="P22" s="44">
        <v>0</v>
      </c>
      <c r="Q22" s="44">
        <v>0</v>
      </c>
      <c r="R22" s="44">
        <v>0</v>
      </c>
      <c r="S22" s="44">
        <v>10</v>
      </c>
      <c r="T22" s="44">
        <v>0</v>
      </c>
      <c r="U22" s="44">
        <v>0</v>
      </c>
      <c r="V22" s="49">
        <v>9</v>
      </c>
      <c r="W22" s="49">
        <v>4</v>
      </c>
      <c r="X22" s="50">
        <v>4</v>
      </c>
      <c r="Y22" s="52">
        <f t="shared" si="1"/>
        <v>1</v>
      </c>
      <c r="Z22" s="49">
        <f t="shared" si="0"/>
        <v>9</v>
      </c>
      <c r="AA22" s="52">
        <f t="shared" si="2"/>
        <v>6.279069767441861</v>
      </c>
      <c r="AB22" s="37"/>
      <c r="AC22" s="36" t="s">
        <v>42</v>
      </c>
      <c r="AD22" s="36"/>
    </row>
    <row r="23" spans="2:30" x14ac:dyDescent="0.25">
      <c r="B23" s="4"/>
      <c r="C23" s="40" t="s">
        <v>29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  <c r="S23" s="44">
        <v>0</v>
      </c>
      <c r="T23" s="44">
        <v>0</v>
      </c>
      <c r="U23" s="44">
        <v>0</v>
      </c>
      <c r="V23" s="49">
        <v>8</v>
      </c>
      <c r="W23" s="49">
        <v>3</v>
      </c>
      <c r="X23" s="50">
        <v>4</v>
      </c>
      <c r="Y23" s="51">
        <f t="shared" si="1"/>
        <v>1.3333333333333333</v>
      </c>
      <c r="Z23" s="52">
        <f t="shared" si="0"/>
        <v>10.666666666666666</v>
      </c>
      <c r="AA23" s="53">
        <f t="shared" si="2"/>
        <v>7.441860465116279</v>
      </c>
      <c r="AB23" s="35"/>
      <c r="AC23" s="36"/>
      <c r="AD23" s="36"/>
    </row>
    <row r="24" spans="2:30" x14ac:dyDescent="0.25">
      <c r="B24" s="13"/>
      <c r="C24" s="41" t="s">
        <v>30</v>
      </c>
      <c r="D24" s="44">
        <v>5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4">
        <v>0</v>
      </c>
      <c r="U24" s="44">
        <v>0</v>
      </c>
      <c r="V24" s="49">
        <v>7</v>
      </c>
      <c r="W24" s="49">
        <v>4</v>
      </c>
      <c r="X24" s="50">
        <v>4</v>
      </c>
      <c r="Y24" s="52">
        <f t="shared" si="1"/>
        <v>1</v>
      </c>
      <c r="Z24" s="49">
        <f t="shared" si="0"/>
        <v>7</v>
      </c>
      <c r="AA24" s="52">
        <f t="shared" si="2"/>
        <v>4.8837209302325588</v>
      </c>
      <c r="AB24" s="35"/>
      <c r="AC24" s="36"/>
      <c r="AD24" s="36" t="s">
        <v>42</v>
      </c>
    </row>
    <row r="25" spans="2:30" x14ac:dyDescent="0.25">
      <c r="B25" s="13"/>
      <c r="C25" s="41" t="s">
        <v>31</v>
      </c>
      <c r="D25" s="44">
        <v>0</v>
      </c>
      <c r="E25" s="44">
        <v>0</v>
      </c>
      <c r="F25" s="44">
        <v>10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  <c r="S25" s="44">
        <v>0</v>
      </c>
      <c r="T25" s="44">
        <v>0</v>
      </c>
      <c r="U25" s="44">
        <v>10</v>
      </c>
      <c r="V25" s="49">
        <v>6</v>
      </c>
      <c r="W25" s="49">
        <v>4</v>
      </c>
      <c r="X25" s="50">
        <v>4</v>
      </c>
      <c r="Y25" s="52">
        <f t="shared" si="1"/>
        <v>1</v>
      </c>
      <c r="Z25" s="49">
        <f t="shared" si="0"/>
        <v>6</v>
      </c>
      <c r="AA25" s="52">
        <f t="shared" si="2"/>
        <v>4.1860465116279073</v>
      </c>
      <c r="AB25" s="35"/>
      <c r="AC25" s="36"/>
      <c r="AD25" s="36"/>
    </row>
    <row r="26" spans="2:30" x14ac:dyDescent="0.25">
      <c r="B26" s="13"/>
      <c r="C26" s="41" t="s">
        <v>32</v>
      </c>
      <c r="D26" s="44">
        <v>10</v>
      </c>
      <c r="E26" s="44">
        <v>10</v>
      </c>
      <c r="F26" s="44">
        <v>10</v>
      </c>
      <c r="G26" s="44">
        <v>0</v>
      </c>
      <c r="H26" s="44">
        <v>10</v>
      </c>
      <c r="I26" s="44">
        <v>0</v>
      </c>
      <c r="J26" s="44">
        <v>5</v>
      </c>
      <c r="K26" s="44">
        <v>0</v>
      </c>
      <c r="L26" s="44">
        <v>0</v>
      </c>
      <c r="M26" s="44">
        <v>10</v>
      </c>
      <c r="N26" s="44">
        <v>10</v>
      </c>
      <c r="O26" s="44">
        <v>10</v>
      </c>
      <c r="P26" s="44">
        <v>10</v>
      </c>
      <c r="Q26" s="44">
        <v>5</v>
      </c>
      <c r="R26" s="44">
        <v>10</v>
      </c>
      <c r="S26" s="44">
        <v>10</v>
      </c>
      <c r="T26" s="44">
        <v>10</v>
      </c>
      <c r="U26" s="44">
        <v>10</v>
      </c>
      <c r="V26" s="49">
        <v>5</v>
      </c>
      <c r="W26" s="49">
        <v>4</v>
      </c>
      <c r="X26" s="50">
        <v>4</v>
      </c>
      <c r="Y26" s="52">
        <f t="shared" si="1"/>
        <v>1</v>
      </c>
      <c r="Z26" s="49">
        <f t="shared" si="0"/>
        <v>5</v>
      </c>
      <c r="AA26" s="52">
        <f t="shared" si="2"/>
        <v>3.4883720930232567</v>
      </c>
      <c r="AB26" s="35" t="s">
        <v>42</v>
      </c>
      <c r="AC26" s="36"/>
      <c r="AD26" s="36" t="s">
        <v>42</v>
      </c>
    </row>
    <row r="27" spans="2:30" x14ac:dyDescent="0.25">
      <c r="B27" s="13"/>
      <c r="C27" s="41" t="s">
        <v>33</v>
      </c>
      <c r="D27" s="44">
        <v>0</v>
      </c>
      <c r="E27" s="44">
        <v>0</v>
      </c>
      <c r="F27" s="44">
        <v>10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10</v>
      </c>
      <c r="Q27" s="44">
        <v>0</v>
      </c>
      <c r="R27" s="44">
        <v>10</v>
      </c>
      <c r="S27" s="44">
        <v>0</v>
      </c>
      <c r="T27" s="44">
        <v>0</v>
      </c>
      <c r="U27" s="44">
        <v>0</v>
      </c>
      <c r="V27" s="49">
        <v>4</v>
      </c>
      <c r="W27" s="49">
        <v>5</v>
      </c>
      <c r="X27" s="50">
        <v>5</v>
      </c>
      <c r="Y27" s="52">
        <f t="shared" si="1"/>
        <v>1</v>
      </c>
      <c r="Z27" s="49">
        <f t="shared" si="0"/>
        <v>4</v>
      </c>
      <c r="AA27" s="52">
        <f t="shared" si="2"/>
        <v>2.7906976744186052</v>
      </c>
      <c r="AB27" s="35"/>
      <c r="AC27" s="36"/>
      <c r="AD27" s="36"/>
    </row>
    <row r="28" spans="2:30" x14ac:dyDescent="0.25">
      <c r="B28" s="13"/>
      <c r="C28" s="41" t="s">
        <v>34</v>
      </c>
      <c r="D28" s="44">
        <v>0</v>
      </c>
      <c r="E28" s="44">
        <v>0</v>
      </c>
      <c r="F28" s="44">
        <v>10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10</v>
      </c>
      <c r="Q28" s="44">
        <v>0</v>
      </c>
      <c r="R28" s="44">
        <v>10</v>
      </c>
      <c r="S28" s="44">
        <v>0</v>
      </c>
      <c r="T28" s="44">
        <v>0</v>
      </c>
      <c r="U28" s="44">
        <v>0</v>
      </c>
      <c r="V28" s="49">
        <v>3</v>
      </c>
      <c r="W28" s="49">
        <v>4</v>
      </c>
      <c r="X28" s="50">
        <v>4</v>
      </c>
      <c r="Y28" s="52">
        <f t="shared" si="1"/>
        <v>1</v>
      </c>
      <c r="Z28" s="49">
        <f t="shared" si="0"/>
        <v>3</v>
      </c>
      <c r="AA28" s="52">
        <f t="shared" si="2"/>
        <v>2.0930232558139537</v>
      </c>
      <c r="AB28" s="35"/>
      <c r="AC28" s="36"/>
      <c r="AD28" s="36"/>
    </row>
    <row r="29" spans="2:30" x14ac:dyDescent="0.25">
      <c r="B29" s="13"/>
      <c r="C29" s="41" t="s">
        <v>35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  <c r="S29" s="44">
        <v>10</v>
      </c>
      <c r="T29" s="44">
        <v>0</v>
      </c>
      <c r="U29" s="44">
        <v>0</v>
      </c>
      <c r="V29" s="49">
        <v>2</v>
      </c>
      <c r="W29" s="49">
        <v>4</v>
      </c>
      <c r="X29" s="50">
        <v>4</v>
      </c>
      <c r="Y29" s="52">
        <f t="shared" si="1"/>
        <v>1</v>
      </c>
      <c r="Z29" s="49">
        <f t="shared" si="0"/>
        <v>2</v>
      </c>
      <c r="AA29" s="52">
        <f t="shared" si="2"/>
        <v>1.3953488372093026</v>
      </c>
      <c r="AB29" s="35"/>
      <c r="AC29" s="36"/>
      <c r="AD29" s="36"/>
    </row>
    <row r="30" spans="2:30" x14ac:dyDescent="0.25">
      <c r="B30" s="13"/>
      <c r="C30" s="41" t="s">
        <v>36</v>
      </c>
      <c r="D30" s="44">
        <v>10</v>
      </c>
      <c r="E30" s="44">
        <v>10</v>
      </c>
      <c r="F30" s="44">
        <v>10</v>
      </c>
      <c r="G30" s="44">
        <v>1</v>
      </c>
      <c r="H30" s="44">
        <v>10</v>
      </c>
      <c r="I30" s="44">
        <v>1</v>
      </c>
      <c r="J30" s="44">
        <v>10</v>
      </c>
      <c r="K30" s="44">
        <v>10</v>
      </c>
      <c r="L30" s="44">
        <v>5</v>
      </c>
      <c r="M30" s="44">
        <v>10</v>
      </c>
      <c r="N30" s="44">
        <v>10</v>
      </c>
      <c r="O30" s="44">
        <v>10</v>
      </c>
      <c r="P30" s="44">
        <v>10</v>
      </c>
      <c r="Q30" s="44">
        <v>10</v>
      </c>
      <c r="R30" s="44">
        <v>10</v>
      </c>
      <c r="S30" s="44">
        <v>10</v>
      </c>
      <c r="T30" s="44">
        <v>10</v>
      </c>
      <c r="U30" s="44">
        <v>10</v>
      </c>
      <c r="V30" s="49">
        <v>1</v>
      </c>
      <c r="W30" s="49">
        <v>4</v>
      </c>
      <c r="X30" s="50">
        <v>4</v>
      </c>
      <c r="Y30" s="52">
        <f t="shared" si="1"/>
        <v>1</v>
      </c>
      <c r="Z30" s="49">
        <f t="shared" si="0"/>
        <v>1</v>
      </c>
      <c r="AA30" s="52">
        <f t="shared" si="2"/>
        <v>0.69767441860465129</v>
      </c>
      <c r="AB30" s="35"/>
      <c r="AC30" s="36"/>
      <c r="AD30" s="36"/>
    </row>
    <row r="31" spans="2:30" x14ac:dyDescent="0.25">
      <c r="B31" s="13"/>
      <c r="C31" s="45" t="s">
        <v>37</v>
      </c>
      <c r="D31" s="46">
        <v>380</v>
      </c>
      <c r="E31" s="46">
        <v>340</v>
      </c>
      <c r="F31" s="46">
        <v>470</v>
      </c>
      <c r="G31" s="46">
        <v>1</v>
      </c>
      <c r="H31" s="46">
        <v>310</v>
      </c>
      <c r="I31" s="46">
        <v>1</v>
      </c>
      <c r="J31" s="46">
        <v>161</v>
      </c>
      <c r="K31" s="46">
        <v>120</v>
      </c>
      <c r="L31" s="46">
        <v>60</v>
      </c>
      <c r="M31" s="46">
        <v>310</v>
      </c>
      <c r="N31" s="46">
        <v>510</v>
      </c>
      <c r="O31" s="46">
        <v>185</v>
      </c>
      <c r="P31" s="46">
        <v>520</v>
      </c>
      <c r="Q31" s="46">
        <v>225</v>
      </c>
      <c r="R31" s="46">
        <v>520</v>
      </c>
      <c r="S31" s="46">
        <v>630</v>
      </c>
      <c r="T31" s="46">
        <v>450</v>
      </c>
      <c r="U31" s="46">
        <v>510</v>
      </c>
      <c r="V31" s="46">
        <v>5703</v>
      </c>
      <c r="W31" s="55"/>
      <c r="X31" s="49"/>
      <c r="Y31" s="51"/>
      <c r="Z31" s="56">
        <f>SUM(Z16:Z30)</f>
        <v>143.33333333333331</v>
      </c>
      <c r="AA31" s="57">
        <f>SUM(AA16:AA30)</f>
        <v>100.00000000000001</v>
      </c>
      <c r="AB31" s="35"/>
      <c r="AC31" s="36"/>
      <c r="AD31" s="36"/>
    </row>
    <row r="32" spans="2:30" x14ac:dyDescent="0.25">
      <c r="B32" s="13"/>
      <c r="C32" s="45" t="s">
        <v>38</v>
      </c>
      <c r="D32" s="47">
        <v>6.6631597404874621E-2</v>
      </c>
      <c r="E32" s="47">
        <v>5.9617745046466775E-2</v>
      </c>
      <c r="F32" s="47">
        <v>8.2412765211292302E-2</v>
      </c>
      <c r="G32" s="47">
        <v>1.753463089601964E-4</v>
      </c>
      <c r="H32" s="47">
        <v>5.4357355777660883E-2</v>
      </c>
      <c r="I32" s="47">
        <v>1.753463089601964E-4</v>
      </c>
      <c r="J32" s="47">
        <v>2.823075574259162E-2</v>
      </c>
      <c r="K32" s="47">
        <v>2.1041557075223566E-2</v>
      </c>
      <c r="L32" s="47">
        <v>1.0520778537611783E-2</v>
      </c>
      <c r="M32" s="47">
        <v>5.4357355777660883E-2</v>
      </c>
      <c r="N32" s="47">
        <v>8.9426617569700162E-2</v>
      </c>
      <c r="O32" s="47">
        <v>3.243906715763633E-2</v>
      </c>
      <c r="P32" s="47">
        <v>9.1180080659302123E-2</v>
      </c>
      <c r="Q32" s="47">
        <v>3.945291951604419E-2</v>
      </c>
      <c r="R32" s="47">
        <v>9.1180080659302123E-2</v>
      </c>
      <c r="S32" s="47">
        <v>0.11046817464492373</v>
      </c>
      <c r="T32" s="47">
        <v>7.8905839032088407E-2</v>
      </c>
      <c r="U32" s="47">
        <v>8.9426617569700162E-2</v>
      </c>
      <c r="V32" s="54">
        <v>1.0000000000000002</v>
      </c>
      <c r="W32" s="36"/>
      <c r="X32" s="37"/>
      <c r="Y32" s="37"/>
      <c r="Z32" s="35"/>
      <c r="AA32" s="35"/>
      <c r="AB32" s="35"/>
      <c r="AC32" s="36"/>
      <c r="AD32" s="36"/>
    </row>
    <row r="33" spans="2:30" x14ac:dyDescent="0.25">
      <c r="B33" s="13"/>
      <c r="C33" s="45" t="s">
        <v>39</v>
      </c>
      <c r="D33" s="46">
        <v>8</v>
      </c>
      <c r="E33" s="46">
        <v>9</v>
      </c>
      <c r="F33" s="46">
        <v>6</v>
      </c>
      <c r="G33" s="46">
        <v>17</v>
      </c>
      <c r="H33" s="46">
        <v>10</v>
      </c>
      <c r="I33" s="46">
        <v>18</v>
      </c>
      <c r="J33" s="46">
        <v>14</v>
      </c>
      <c r="K33" s="46">
        <v>15</v>
      </c>
      <c r="L33" s="46">
        <v>16</v>
      </c>
      <c r="M33" s="46">
        <v>11</v>
      </c>
      <c r="N33" s="46">
        <v>4</v>
      </c>
      <c r="O33" s="46">
        <v>13</v>
      </c>
      <c r="P33" s="46">
        <v>2</v>
      </c>
      <c r="Q33" s="46">
        <v>12</v>
      </c>
      <c r="R33" s="46">
        <v>3</v>
      </c>
      <c r="S33" s="46">
        <v>1</v>
      </c>
      <c r="T33" s="46">
        <v>7</v>
      </c>
      <c r="U33" s="46">
        <v>5</v>
      </c>
      <c r="V33" s="39"/>
      <c r="W33" s="38"/>
      <c r="X33" s="37"/>
      <c r="Y33" s="37"/>
      <c r="Z33" s="35"/>
      <c r="AA33" s="35"/>
      <c r="AB33" s="35" t="s">
        <v>42</v>
      </c>
      <c r="AC33" s="36"/>
      <c r="AD33" s="36"/>
    </row>
    <row r="37" spans="2:30" x14ac:dyDescent="0.25">
      <c r="S37" t="s">
        <v>42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Z28"/>
  <sheetViews>
    <sheetView showGridLines="0" topLeftCell="B5" workbookViewId="0">
      <selection activeCell="M26" sqref="M26"/>
    </sheetView>
  </sheetViews>
  <sheetFormatPr defaultRowHeight="12.75" x14ac:dyDescent="0.2"/>
  <cols>
    <col min="1" max="3" width="9.140625" style="12"/>
    <col min="4" max="4" width="28.85546875" style="12" customWidth="1"/>
    <col min="5" max="5" width="5.7109375" style="12" customWidth="1"/>
    <col min="6" max="8" width="5.42578125" style="12" customWidth="1"/>
    <col min="9" max="9" width="8.28515625" style="12" customWidth="1"/>
    <col min="10" max="10" width="5.42578125" style="12" customWidth="1"/>
    <col min="11" max="11" width="8.28515625" style="12" customWidth="1"/>
    <col min="12" max="12" width="5.42578125" style="12" customWidth="1"/>
    <col min="13" max="20" width="5.42578125" style="12" bestFit="1" customWidth="1"/>
    <col min="21" max="21" width="8.28515625" style="12" bestFit="1" customWidth="1"/>
    <col min="22" max="23" width="5.42578125" style="12" bestFit="1" customWidth="1"/>
    <col min="24" max="24" width="4.42578125" style="12" customWidth="1"/>
    <col min="25" max="16384" width="9.140625" style="12"/>
  </cols>
  <sheetData>
    <row r="2" spans="3:26" ht="13.5" thickBot="1" x14ac:dyDescent="0.25">
      <c r="C2" s="17" t="s">
        <v>42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3:26" ht="13.5" thickBot="1" x14ac:dyDescent="0.25">
      <c r="C3" s="61" t="s">
        <v>45</v>
      </c>
      <c r="D3" s="61" t="s">
        <v>47</v>
      </c>
      <c r="E3" s="63" t="s">
        <v>0</v>
      </c>
      <c r="F3" s="65" t="s">
        <v>40</v>
      </c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</row>
    <row r="4" spans="3:26" ht="186" thickBot="1" x14ac:dyDescent="0.25">
      <c r="C4" s="62"/>
      <c r="D4" s="62"/>
      <c r="E4" s="64"/>
      <c r="F4" s="21" t="s">
        <v>1</v>
      </c>
      <c r="G4" s="22" t="s">
        <v>2</v>
      </c>
      <c r="H4" s="22" t="s">
        <v>3</v>
      </c>
      <c r="I4" s="22" t="s">
        <v>4</v>
      </c>
      <c r="J4" s="22" t="s">
        <v>49</v>
      </c>
      <c r="K4" s="22" t="s">
        <v>6</v>
      </c>
      <c r="L4" s="22" t="s">
        <v>7</v>
      </c>
      <c r="M4" s="22" t="s">
        <v>8</v>
      </c>
      <c r="N4" s="22" t="s">
        <v>9</v>
      </c>
      <c r="O4" s="22" t="s">
        <v>10</v>
      </c>
      <c r="P4" s="22" t="s">
        <v>11</v>
      </c>
      <c r="Q4" s="22" t="s">
        <v>50</v>
      </c>
      <c r="R4" s="22" t="s">
        <v>51</v>
      </c>
      <c r="S4" s="23" t="s">
        <v>14</v>
      </c>
      <c r="T4" s="22" t="s">
        <v>15</v>
      </c>
      <c r="U4" s="22" t="s">
        <v>16</v>
      </c>
      <c r="V4" s="22" t="s">
        <v>17</v>
      </c>
      <c r="W4" s="22" t="s">
        <v>18</v>
      </c>
      <c r="X4" s="24" t="s">
        <v>41</v>
      </c>
      <c r="Z4" s="12" t="s">
        <v>42</v>
      </c>
    </row>
    <row r="5" spans="3:26" ht="12.95" customHeight="1" x14ac:dyDescent="0.2">
      <c r="C5" s="18">
        <v>1</v>
      </c>
      <c r="D5" s="25" t="s">
        <v>22</v>
      </c>
      <c r="E5" s="18">
        <v>16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1</v>
      </c>
      <c r="M5" s="18">
        <v>0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18">
        <v>0</v>
      </c>
      <c r="V5" s="18">
        <v>0</v>
      </c>
      <c r="W5" s="18">
        <v>0</v>
      </c>
      <c r="X5" s="32">
        <v>1</v>
      </c>
    </row>
    <row r="6" spans="3:26" ht="12.95" customHeight="1" x14ac:dyDescent="0.2">
      <c r="C6" s="18">
        <v>2</v>
      </c>
      <c r="D6" s="25" t="s">
        <v>23</v>
      </c>
      <c r="E6" s="18">
        <v>15</v>
      </c>
      <c r="F6" s="18">
        <v>10</v>
      </c>
      <c r="G6" s="18">
        <v>10</v>
      </c>
      <c r="H6" s="18">
        <v>10</v>
      </c>
      <c r="I6" s="18">
        <v>0</v>
      </c>
      <c r="J6" s="18">
        <v>5</v>
      </c>
      <c r="K6" s="18">
        <v>0</v>
      </c>
      <c r="L6" s="18">
        <v>0</v>
      </c>
      <c r="M6" s="18">
        <v>0</v>
      </c>
      <c r="N6" s="18">
        <v>0</v>
      </c>
      <c r="O6" s="18">
        <v>5</v>
      </c>
      <c r="P6" s="18">
        <v>10</v>
      </c>
      <c r="Q6" s="18">
        <v>1</v>
      </c>
      <c r="R6" s="18">
        <v>10</v>
      </c>
      <c r="S6" s="18">
        <v>1</v>
      </c>
      <c r="T6" s="18">
        <v>10</v>
      </c>
      <c r="U6" s="18">
        <v>10</v>
      </c>
      <c r="V6" s="18">
        <v>10</v>
      </c>
      <c r="W6" s="18">
        <v>10</v>
      </c>
      <c r="X6" s="32">
        <v>102</v>
      </c>
    </row>
    <row r="7" spans="3:26" ht="12.95" customHeight="1" x14ac:dyDescent="0.2">
      <c r="C7" s="18">
        <v>3</v>
      </c>
      <c r="D7" s="25" t="s">
        <v>24</v>
      </c>
      <c r="E7" s="18">
        <v>14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32">
        <v>0</v>
      </c>
    </row>
    <row r="8" spans="3:26" ht="12.95" customHeight="1" x14ac:dyDescent="0.2">
      <c r="C8" s="18">
        <v>4</v>
      </c>
      <c r="D8" s="25" t="s">
        <v>25</v>
      </c>
      <c r="E8" s="18">
        <v>13</v>
      </c>
      <c r="F8" s="18">
        <v>10</v>
      </c>
      <c r="G8" s="18">
        <v>10</v>
      </c>
      <c r="H8" s="18">
        <v>10</v>
      </c>
      <c r="I8" s="18">
        <v>0</v>
      </c>
      <c r="J8" s="18">
        <v>5</v>
      </c>
      <c r="K8" s="18">
        <v>0</v>
      </c>
      <c r="L8" s="18">
        <v>0</v>
      </c>
      <c r="M8" s="18">
        <v>0</v>
      </c>
      <c r="N8" s="18">
        <v>0</v>
      </c>
      <c r="O8" s="18">
        <v>5</v>
      </c>
      <c r="P8" s="18">
        <v>10</v>
      </c>
      <c r="Q8" s="18">
        <v>0</v>
      </c>
      <c r="R8" s="18">
        <v>10</v>
      </c>
      <c r="S8" s="18">
        <v>5</v>
      </c>
      <c r="T8" s="18">
        <v>10</v>
      </c>
      <c r="U8" s="18">
        <v>10</v>
      </c>
      <c r="V8" s="18">
        <v>10</v>
      </c>
      <c r="W8" s="18">
        <v>10</v>
      </c>
      <c r="X8" s="32">
        <v>105</v>
      </c>
    </row>
    <row r="9" spans="3:26" ht="12.95" customHeight="1" x14ac:dyDescent="0.2">
      <c r="C9" s="18">
        <v>5</v>
      </c>
      <c r="D9" s="25" t="s">
        <v>26</v>
      </c>
      <c r="E9" s="18">
        <v>12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10</v>
      </c>
      <c r="Q9" s="18">
        <v>0</v>
      </c>
      <c r="R9" s="18">
        <v>0</v>
      </c>
      <c r="S9" s="18">
        <v>0</v>
      </c>
      <c r="T9" s="18">
        <v>0</v>
      </c>
      <c r="U9" s="18">
        <v>5</v>
      </c>
      <c r="V9" s="18">
        <v>0</v>
      </c>
      <c r="W9" s="18">
        <v>0</v>
      </c>
      <c r="X9" s="32">
        <v>15</v>
      </c>
    </row>
    <row r="10" spans="3:26" ht="12.95" customHeight="1" x14ac:dyDescent="0.2">
      <c r="C10" s="18">
        <v>6</v>
      </c>
      <c r="D10" s="25" t="s">
        <v>27</v>
      </c>
      <c r="E10" s="18">
        <v>11</v>
      </c>
      <c r="F10" s="18">
        <v>0</v>
      </c>
      <c r="G10" s="18">
        <v>0</v>
      </c>
      <c r="H10" s="18">
        <v>0</v>
      </c>
      <c r="I10" s="18">
        <v>0</v>
      </c>
      <c r="J10" s="18">
        <v>10</v>
      </c>
      <c r="K10" s="18">
        <v>0</v>
      </c>
      <c r="L10" s="18">
        <v>10</v>
      </c>
      <c r="M10" s="18">
        <v>10</v>
      </c>
      <c r="N10" s="18">
        <v>5</v>
      </c>
      <c r="O10" s="18">
        <v>10</v>
      </c>
      <c r="P10" s="18">
        <v>0</v>
      </c>
      <c r="Q10" s="18">
        <v>10</v>
      </c>
      <c r="R10" s="18">
        <v>10</v>
      </c>
      <c r="S10" s="18">
        <v>10</v>
      </c>
      <c r="T10" s="18">
        <v>10</v>
      </c>
      <c r="U10" s="18">
        <v>10</v>
      </c>
      <c r="V10" s="18">
        <v>10</v>
      </c>
      <c r="W10" s="18">
        <v>10</v>
      </c>
      <c r="X10" s="32">
        <v>115</v>
      </c>
    </row>
    <row r="11" spans="3:26" ht="12.95" customHeight="1" x14ac:dyDescent="0.2">
      <c r="C11" s="18">
        <v>7</v>
      </c>
      <c r="D11" s="25" t="s">
        <v>28</v>
      </c>
      <c r="E11" s="18">
        <v>10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5</v>
      </c>
      <c r="Q11" s="18">
        <v>0</v>
      </c>
      <c r="R11" s="18">
        <v>0</v>
      </c>
      <c r="S11" s="18">
        <v>0</v>
      </c>
      <c r="T11" s="18">
        <v>0</v>
      </c>
      <c r="U11" s="18">
        <v>10</v>
      </c>
      <c r="V11" s="18">
        <v>0</v>
      </c>
      <c r="W11" s="18">
        <v>0</v>
      </c>
      <c r="X11" s="32">
        <v>15</v>
      </c>
    </row>
    <row r="12" spans="3:26" ht="12.95" customHeight="1" x14ac:dyDescent="0.2">
      <c r="C12" s="18">
        <v>8</v>
      </c>
      <c r="D12" s="25" t="s">
        <v>29</v>
      </c>
      <c r="E12" s="18">
        <v>9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32">
        <v>0</v>
      </c>
    </row>
    <row r="13" spans="3:26" ht="12.95" customHeight="1" x14ac:dyDescent="0.2">
      <c r="C13" s="18">
        <v>9</v>
      </c>
      <c r="D13" s="25" t="s">
        <v>30</v>
      </c>
      <c r="E13" s="18">
        <v>8</v>
      </c>
      <c r="F13" s="18">
        <v>5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32">
        <v>5</v>
      </c>
    </row>
    <row r="14" spans="3:26" ht="12.95" customHeight="1" x14ac:dyDescent="0.2">
      <c r="C14" s="18">
        <v>10</v>
      </c>
      <c r="D14" s="25" t="s">
        <v>31</v>
      </c>
      <c r="E14" s="18">
        <v>6</v>
      </c>
      <c r="F14" s="18">
        <v>0</v>
      </c>
      <c r="G14" s="18">
        <v>0</v>
      </c>
      <c r="H14" s="18">
        <v>10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10</v>
      </c>
      <c r="X14" s="32">
        <v>20</v>
      </c>
    </row>
    <row r="15" spans="3:26" ht="12.95" customHeight="1" x14ac:dyDescent="0.2">
      <c r="C15" s="18">
        <v>11</v>
      </c>
      <c r="D15" s="25" t="s">
        <v>32</v>
      </c>
      <c r="E15" s="18">
        <v>5</v>
      </c>
      <c r="F15" s="18">
        <v>10</v>
      </c>
      <c r="G15" s="18">
        <v>10</v>
      </c>
      <c r="H15" s="18">
        <v>10</v>
      </c>
      <c r="I15" s="18">
        <v>0</v>
      </c>
      <c r="J15" s="18">
        <v>10</v>
      </c>
      <c r="K15" s="18">
        <v>0</v>
      </c>
      <c r="L15" s="18">
        <v>5</v>
      </c>
      <c r="M15" s="18">
        <v>0</v>
      </c>
      <c r="N15" s="18">
        <v>0</v>
      </c>
      <c r="O15" s="18">
        <v>10</v>
      </c>
      <c r="P15" s="18">
        <v>10</v>
      </c>
      <c r="Q15" s="18">
        <v>10</v>
      </c>
      <c r="R15" s="18">
        <v>10</v>
      </c>
      <c r="S15" s="18">
        <v>5</v>
      </c>
      <c r="T15" s="18">
        <v>10</v>
      </c>
      <c r="U15" s="18">
        <v>10</v>
      </c>
      <c r="V15" s="18">
        <v>10</v>
      </c>
      <c r="W15" s="18">
        <v>10</v>
      </c>
      <c r="X15" s="32">
        <v>130</v>
      </c>
    </row>
    <row r="16" spans="3:26" ht="12.95" customHeight="1" x14ac:dyDescent="0.2">
      <c r="C16" s="18">
        <v>12</v>
      </c>
      <c r="D16" s="25" t="s">
        <v>33</v>
      </c>
      <c r="E16" s="18">
        <v>4</v>
      </c>
      <c r="F16" s="18">
        <v>0</v>
      </c>
      <c r="G16" s="18">
        <v>0</v>
      </c>
      <c r="H16" s="18">
        <v>10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10</v>
      </c>
      <c r="S16" s="18">
        <v>0</v>
      </c>
      <c r="T16" s="18">
        <v>10</v>
      </c>
      <c r="U16" s="18">
        <v>0</v>
      </c>
      <c r="V16" s="18">
        <v>0</v>
      </c>
      <c r="W16" s="18">
        <v>0</v>
      </c>
      <c r="X16" s="32">
        <v>30</v>
      </c>
    </row>
    <row r="17" spans="3:24" ht="12.95" customHeight="1" x14ac:dyDescent="0.2">
      <c r="C17" s="18">
        <v>13</v>
      </c>
      <c r="D17" s="25" t="s">
        <v>34</v>
      </c>
      <c r="E17" s="18">
        <v>3</v>
      </c>
      <c r="F17" s="18">
        <v>0</v>
      </c>
      <c r="G17" s="18">
        <v>0</v>
      </c>
      <c r="H17" s="18">
        <v>10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10</v>
      </c>
      <c r="S17" s="18">
        <v>0</v>
      </c>
      <c r="T17" s="18">
        <v>10</v>
      </c>
      <c r="U17" s="18">
        <v>0</v>
      </c>
      <c r="V17" s="18">
        <v>0</v>
      </c>
      <c r="W17" s="18">
        <v>0</v>
      </c>
      <c r="X17" s="32">
        <v>30</v>
      </c>
    </row>
    <row r="18" spans="3:24" ht="12.95" customHeight="1" x14ac:dyDescent="0.2">
      <c r="C18" s="18">
        <v>14</v>
      </c>
      <c r="D18" s="25" t="s">
        <v>35</v>
      </c>
      <c r="E18" s="18">
        <v>2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10</v>
      </c>
      <c r="V18" s="18">
        <v>0</v>
      </c>
      <c r="W18" s="18">
        <v>0</v>
      </c>
      <c r="X18" s="32">
        <v>10</v>
      </c>
    </row>
    <row r="19" spans="3:24" ht="12.95" customHeight="1" thickBot="1" x14ac:dyDescent="0.25">
      <c r="C19" s="19">
        <v>15</v>
      </c>
      <c r="D19" s="26" t="s">
        <v>36</v>
      </c>
      <c r="E19" s="19">
        <v>1</v>
      </c>
      <c r="F19" s="19">
        <v>10</v>
      </c>
      <c r="G19" s="19">
        <v>10</v>
      </c>
      <c r="H19" s="19">
        <v>10</v>
      </c>
      <c r="I19" s="19">
        <v>1</v>
      </c>
      <c r="J19" s="19">
        <v>10</v>
      </c>
      <c r="K19" s="19">
        <v>1</v>
      </c>
      <c r="L19" s="19">
        <v>10</v>
      </c>
      <c r="M19" s="19">
        <v>10</v>
      </c>
      <c r="N19" s="19">
        <v>5</v>
      </c>
      <c r="O19" s="19">
        <v>10</v>
      </c>
      <c r="P19" s="19">
        <v>10</v>
      </c>
      <c r="Q19" s="19">
        <v>10</v>
      </c>
      <c r="R19" s="19">
        <v>10</v>
      </c>
      <c r="S19" s="19">
        <v>10</v>
      </c>
      <c r="T19" s="19">
        <v>10</v>
      </c>
      <c r="U19" s="19">
        <v>10</v>
      </c>
      <c r="V19" s="19">
        <v>10</v>
      </c>
      <c r="W19" s="19">
        <v>10</v>
      </c>
      <c r="X19" s="33">
        <v>157</v>
      </c>
    </row>
    <row r="20" spans="3:24" ht="12.95" customHeight="1" x14ac:dyDescent="0.2">
      <c r="C20" s="17"/>
      <c r="D20" s="66" t="s">
        <v>37</v>
      </c>
      <c r="E20" s="66"/>
      <c r="F20" s="29">
        <v>380</v>
      </c>
      <c r="G20" s="29">
        <v>340</v>
      </c>
      <c r="H20" s="29">
        <v>470</v>
      </c>
      <c r="I20" s="29">
        <v>1</v>
      </c>
      <c r="J20" s="29">
        <v>310</v>
      </c>
      <c r="K20" s="29">
        <v>1</v>
      </c>
      <c r="L20" s="29">
        <v>161</v>
      </c>
      <c r="M20" s="29">
        <v>120</v>
      </c>
      <c r="N20" s="29">
        <v>60</v>
      </c>
      <c r="O20" s="29">
        <v>310</v>
      </c>
      <c r="P20" s="29">
        <v>510</v>
      </c>
      <c r="Q20" s="29">
        <v>185</v>
      </c>
      <c r="R20" s="29">
        <v>520</v>
      </c>
      <c r="S20" s="29">
        <v>225</v>
      </c>
      <c r="T20" s="29">
        <v>520</v>
      </c>
      <c r="U20" s="29">
        <v>630</v>
      </c>
      <c r="V20" s="29">
        <v>450</v>
      </c>
      <c r="W20" s="29">
        <v>510</v>
      </c>
      <c r="X20" s="27">
        <v>5703</v>
      </c>
    </row>
    <row r="21" spans="3:24" ht="12.95" customHeight="1" x14ac:dyDescent="0.2">
      <c r="C21" s="17"/>
      <c r="D21" s="60" t="s">
        <v>38</v>
      </c>
      <c r="E21" s="60"/>
      <c r="F21" s="30">
        <v>6.6631597404874621E-2</v>
      </c>
      <c r="G21" s="30">
        <v>5.9617745046466775E-2</v>
      </c>
      <c r="H21" s="30">
        <v>8.2412765211292302E-2</v>
      </c>
      <c r="I21" s="30">
        <v>1.753463089601964E-4</v>
      </c>
      <c r="J21" s="30">
        <v>5.4357355777660883E-2</v>
      </c>
      <c r="K21" s="30">
        <v>1.753463089601964E-4</v>
      </c>
      <c r="L21" s="30">
        <v>2.823075574259162E-2</v>
      </c>
      <c r="M21" s="30">
        <v>2.1041557075223566E-2</v>
      </c>
      <c r="N21" s="30">
        <v>1.0520778537611783E-2</v>
      </c>
      <c r="O21" s="30">
        <v>5.4357355777660883E-2</v>
      </c>
      <c r="P21" s="30">
        <v>8.9426617569700162E-2</v>
      </c>
      <c r="Q21" s="30">
        <v>3.243906715763633E-2</v>
      </c>
      <c r="R21" s="30">
        <v>9.1180080659302123E-2</v>
      </c>
      <c r="S21" s="30">
        <v>3.945291951604419E-2</v>
      </c>
      <c r="T21" s="30">
        <v>9.1180080659302123E-2</v>
      </c>
      <c r="U21" s="30">
        <v>0.11046817464492373</v>
      </c>
      <c r="V21" s="30">
        <v>7.8905839032088379E-2</v>
      </c>
      <c r="W21" s="30">
        <v>8.9426617569700162E-2</v>
      </c>
      <c r="X21" s="27">
        <v>1.0000000000000002</v>
      </c>
    </row>
    <row r="22" spans="3:24" ht="12.95" customHeight="1" thickBot="1" x14ac:dyDescent="0.25">
      <c r="C22" s="20"/>
      <c r="D22" s="28" t="s">
        <v>39</v>
      </c>
      <c r="E22" s="20"/>
      <c r="F22" s="31">
        <v>8</v>
      </c>
      <c r="G22" s="31">
        <v>9</v>
      </c>
      <c r="H22" s="31">
        <v>6</v>
      </c>
      <c r="I22" s="31">
        <v>17</v>
      </c>
      <c r="J22" s="31">
        <v>10</v>
      </c>
      <c r="K22" s="31">
        <v>18</v>
      </c>
      <c r="L22" s="31">
        <v>14</v>
      </c>
      <c r="M22" s="31">
        <v>15</v>
      </c>
      <c r="N22" s="31">
        <v>16</v>
      </c>
      <c r="O22" s="31">
        <v>11</v>
      </c>
      <c r="P22" s="31">
        <v>4</v>
      </c>
      <c r="Q22" s="31">
        <v>13</v>
      </c>
      <c r="R22" s="31">
        <v>2</v>
      </c>
      <c r="S22" s="31">
        <v>12</v>
      </c>
      <c r="T22" s="31">
        <v>3</v>
      </c>
      <c r="U22" s="31">
        <v>1</v>
      </c>
      <c r="V22" s="31">
        <v>7</v>
      </c>
      <c r="W22" s="31">
        <v>5</v>
      </c>
      <c r="X22" s="20"/>
    </row>
    <row r="24" spans="3:24" x14ac:dyDescent="0.2">
      <c r="H24" s="12" t="s">
        <v>42</v>
      </c>
    </row>
    <row r="26" spans="3:24" x14ac:dyDescent="0.2">
      <c r="M26" s="12" t="s">
        <v>42</v>
      </c>
      <c r="Q26" s="12" t="s">
        <v>42</v>
      </c>
    </row>
    <row r="27" spans="3:24" x14ac:dyDescent="0.2">
      <c r="S27" s="12" t="s">
        <v>42</v>
      </c>
    </row>
    <row r="28" spans="3:24" x14ac:dyDescent="0.2">
      <c r="P28" s="12" t="s">
        <v>42</v>
      </c>
    </row>
  </sheetData>
  <mergeCells count="6">
    <mergeCell ref="D21:E21"/>
    <mergeCell ref="C3:C4"/>
    <mergeCell ref="D3:D4"/>
    <mergeCell ref="E3:E4"/>
    <mergeCell ref="F3:X3"/>
    <mergeCell ref="D20:E20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qfd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2017-10-25T01:15:01Z</cp:lastPrinted>
  <dcterms:created xsi:type="dcterms:W3CDTF">2017-10-25T00:33:53Z</dcterms:created>
  <dcterms:modified xsi:type="dcterms:W3CDTF">2017-12-26T14:53:03Z</dcterms:modified>
</cp:coreProperties>
</file>